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Noviembre 2021" sheetId="5" r:id="rId1"/>
  </sheets>
  <definedNames>
    <definedName name="incBuyerDossierDetaillnkRequestName" localSheetId="0">'Noviembre 2021'!#REF!</definedName>
    <definedName name="incBuyerDossierDetaillnkRequestReference" localSheetId="0">'Noviembre 2021'!$G$9</definedName>
    <definedName name="incBuyerDossierDetaillnkRequestReferenceNewTab" localSheetId="0">'Noviembre 2021'!$G$17</definedName>
    <definedName name="lnkActivePerspectiveBoxLink" localSheetId="0">'Noviembre 2021'!#REF!</definedName>
    <definedName name="lnkAllPerspectiveBoxLink" localSheetId="0">'Noviembre 2021'!#REF!</definedName>
    <definedName name="lnkCanceledPerspectiveBoxLink" localSheetId="0">'Noviembre 2021'!#REF!</definedName>
    <definedName name="lnkDraftPerspectiveBoxLink" localSheetId="0">'Noviembre 2021'!#REF!</definedName>
    <definedName name="lnkFinishedPerspectiveBoxLink" localSheetId="0">'Noviembre 2021'!#REF!</definedName>
    <definedName name="lnkLastModifiedPerspectiveBoxLink" localSheetId="0">'Noviembre 2021'!#REF!</definedName>
    <definedName name="lnkPendingApprovalPerspectiveBoxLink" localSheetId="0">'Noviembre 2021'!#REF!</definedName>
    <definedName name="lnkReplyAnalysisEditViewLink_0" localSheetId="0">'Noviembre 2021'!$B$14</definedName>
    <definedName name="lnkReplyAnalysisEditViewLink_1" localSheetId="0">'Noviembre 2021'!#REF!</definedName>
    <definedName name="lnkSentToSupplierPerspectiveBoxLink" localSheetId="0">'Noviembre 2021'!#REF!</definedName>
    <definedName name="lnkSubItem9223372036854775790" localSheetId="0">'Noviembre 2021'!#REF!</definedName>
    <definedName name="lnkSuspendedPerspectiveBoxLink" localSheetId="0">'Noviembre 2021'!#REF!</definedName>
    <definedName name="lnkUnderApprovalPerspectiveBoxLink" localSheetId="0">'Noviembre 2021'!#REF!</definedName>
    <definedName name="tblMainTable_trRowMiddle_tdCell1_tblForm_trGridRow_tdCell1_grdResultList_lnkLinkChangePagingStyle" localSheetId="0">'Noviembre 2021'!#REF!</definedName>
    <definedName name="tblMainTable_trRowMiddle_tdCell1_tblForm_trGridRow_tdCell1_grdResultList_Paginator_goToPage_MoreItems" localSheetId="0">'Noviembre 2021'!#REF!</definedName>
    <definedName name="tblMainTable_trRowMiddle_tdCell1_tblForm_trGridRow_tdCell1_grdResultList_Paginator_goToPage_Reset" localSheetId="0">'Noviembre 2021'!#REF!</definedName>
    <definedName name="tblMainTable_trRowMiddle_tdCell1_tblForm_trGridRow_tdCell1_grdResultList_tdCUDOrderACtionCol_lnkEdirContract_0" localSheetId="0">'Noviembre 2021'!#REF!</definedName>
    <definedName name="tblMainTable_trRowMiddle_tdCell1_tblForm_trGridRow_tdCell1_grdResultList_tdCUDOrderACtionCol_lnkEdirContract_13" localSheetId="0">'Noviembre 2021'!#REF!</definedName>
    <definedName name="tblMainTable_trRowMiddle_tdCell1_tblForm_trGridRow_tdCell1_grdResultList_tdCUDOrderACtionCol_lnkEdirContract_2" localSheetId="0">'Noviembre 2021'!#REF!</definedName>
    <definedName name="tblMainTable_trRowMiddle_tdCell1_tblForm_trGridRow_tdCell1_grdResultList_tdCUDOrderACtionCol_lnkEdirContract_34" localSheetId="0">'Noviembre 2021'!#REF!</definedName>
    <definedName name="tblMainTable_trRowMiddle_tdCell1_tblForm_trGridRow_tdCell1_grdResultList_tdCUDOrderACtionCol_lnkViewContract_0" localSheetId="0">'Noviembre 2021'!#REF!</definedName>
    <definedName name="tblMainTable_trRowMiddle_tdCell1_tblForm_trGridRow_tdCell1_grdResultList_tdCUDOrderACtionCol_lnkViewContract_1" localSheetId="0">'Noviembre 2021'!#REF!</definedName>
    <definedName name="tblMainTable_trRowMiddle_tdCell1_tblForm_trGridRow_tdCell1_grdResultList_tdCUDOrderACtionCol_lnkViewContract_10" localSheetId="0">'Noviembre 2021'!#REF!</definedName>
    <definedName name="tblMainTable_trRowMiddle_tdCell1_tblForm_trGridRow_tdCell1_grdResultList_tdCUDOrderACtionCol_lnkViewContract_11" localSheetId="0">'Noviembre 2021'!#REF!</definedName>
    <definedName name="tblMainTable_trRowMiddle_tdCell1_tblForm_trGridRow_tdCell1_grdResultList_tdCUDOrderACtionCol_lnkViewContract_12" localSheetId="0">'Noviembre 2021'!#REF!</definedName>
    <definedName name="tblMainTable_trRowMiddle_tdCell1_tblForm_trGridRow_tdCell1_grdResultList_tdCUDOrderACtionCol_lnkViewContract_13" localSheetId="0">'Noviembre 2021'!#REF!</definedName>
    <definedName name="tblMainTable_trRowMiddle_tdCell1_tblForm_trGridRow_tdCell1_grdResultList_tdCUDOrderACtionCol_lnkViewContract_14" localSheetId="0">'Noviembre 2021'!#REF!</definedName>
    <definedName name="tblMainTable_trRowMiddle_tdCell1_tblForm_trGridRow_tdCell1_grdResultList_tdCUDOrderACtionCol_lnkViewContract_15" localSheetId="0">'Noviembre 2021'!#REF!</definedName>
    <definedName name="tblMainTable_trRowMiddle_tdCell1_tblForm_trGridRow_tdCell1_grdResultList_tdCUDOrderACtionCol_lnkViewContract_16" localSheetId="0">'Noviembre 2021'!#REF!</definedName>
    <definedName name="tblMainTable_trRowMiddle_tdCell1_tblForm_trGridRow_tdCell1_grdResultList_tdCUDOrderACtionCol_lnkViewContract_17" localSheetId="0">'Noviembre 2021'!#REF!</definedName>
    <definedName name="tblMainTable_trRowMiddle_tdCell1_tblForm_trGridRow_tdCell1_grdResultList_tdCUDOrderACtionCol_lnkViewContract_18" localSheetId="0">'Noviembre 2021'!#REF!</definedName>
    <definedName name="tblMainTable_trRowMiddle_tdCell1_tblForm_trGridRow_tdCell1_grdResultList_tdCUDOrderACtionCol_lnkViewContract_19" localSheetId="0">'Noviembre 2021'!#REF!</definedName>
    <definedName name="tblMainTable_trRowMiddle_tdCell1_tblForm_trGridRow_tdCell1_grdResultList_tdCUDOrderACtionCol_lnkViewContract_2" localSheetId="0">'Noviembre 2021'!#REF!</definedName>
    <definedName name="tblMainTable_trRowMiddle_tdCell1_tblForm_trGridRow_tdCell1_grdResultList_tdCUDOrderACtionCol_lnkViewContract_20" localSheetId="0">'Noviembre 2021'!#REF!</definedName>
    <definedName name="tblMainTable_trRowMiddle_tdCell1_tblForm_trGridRow_tdCell1_grdResultList_tdCUDOrderACtionCol_lnkViewContract_21" localSheetId="0">'Noviembre 2021'!#REF!</definedName>
    <definedName name="tblMainTable_trRowMiddle_tdCell1_tblForm_trGridRow_tdCell1_grdResultList_tdCUDOrderACtionCol_lnkViewContract_22" localSheetId="0">'Noviembre 2021'!#REF!</definedName>
    <definedName name="tblMainTable_trRowMiddle_tdCell1_tblForm_trGridRow_tdCell1_grdResultList_tdCUDOrderACtionCol_lnkViewContract_23" localSheetId="0">'Noviembre 2021'!#REF!</definedName>
    <definedName name="tblMainTable_trRowMiddle_tdCell1_tblForm_trGridRow_tdCell1_grdResultList_tdCUDOrderACtionCol_lnkViewContract_24" localSheetId="0">'Noviembre 2021'!#REF!</definedName>
    <definedName name="tblMainTable_trRowMiddle_tdCell1_tblForm_trGridRow_tdCell1_grdResultList_tdCUDOrderACtionCol_lnkViewContract_25" localSheetId="0">'Noviembre 2021'!#REF!</definedName>
    <definedName name="tblMainTable_trRowMiddle_tdCell1_tblForm_trGridRow_tdCell1_grdResultList_tdCUDOrderACtionCol_lnkViewContract_26" localSheetId="0">'Noviembre 2021'!#REF!</definedName>
    <definedName name="tblMainTable_trRowMiddle_tdCell1_tblForm_trGridRow_tdCell1_grdResultList_tdCUDOrderACtionCol_lnkViewContract_27" localSheetId="0">'Noviembre 2021'!#REF!</definedName>
    <definedName name="tblMainTable_trRowMiddle_tdCell1_tblForm_trGridRow_tdCell1_grdResultList_tdCUDOrderACtionCol_lnkViewContract_28" localSheetId="0">'Noviembre 2021'!#REF!</definedName>
    <definedName name="tblMainTable_trRowMiddle_tdCell1_tblForm_trGridRow_tdCell1_grdResultList_tdCUDOrderACtionCol_lnkViewContract_29" localSheetId="0">'Noviembre 2021'!#REF!</definedName>
    <definedName name="tblMainTable_trRowMiddle_tdCell1_tblForm_trGridRow_tdCell1_grdResultList_tdCUDOrderACtionCol_lnkViewContract_3" localSheetId="0">'Noviembre 2021'!#REF!</definedName>
    <definedName name="tblMainTable_trRowMiddle_tdCell1_tblForm_trGridRow_tdCell1_grdResultList_tdCUDOrderACtionCol_lnkViewContract_30" localSheetId="0">'Noviembre 2021'!#REF!</definedName>
    <definedName name="tblMainTable_trRowMiddle_tdCell1_tblForm_trGridRow_tdCell1_grdResultList_tdCUDOrderACtionCol_lnkViewContract_31" localSheetId="0">'Noviembre 2021'!#REF!</definedName>
    <definedName name="tblMainTable_trRowMiddle_tdCell1_tblForm_trGridRow_tdCell1_grdResultList_tdCUDOrderACtionCol_lnkViewContract_32" localSheetId="0">'Noviembre 2021'!#REF!</definedName>
    <definedName name="tblMainTable_trRowMiddle_tdCell1_tblForm_trGridRow_tdCell1_grdResultList_tdCUDOrderACtionCol_lnkViewContract_33" localSheetId="0">'Noviembre 2021'!#REF!</definedName>
    <definedName name="tblMainTable_trRowMiddle_tdCell1_tblForm_trGridRow_tdCell1_grdResultList_tdCUDOrderACtionCol_lnkViewContract_35" localSheetId="0">'Noviembre 2021'!#REF!</definedName>
    <definedName name="tblMainTable_trRowMiddle_tdCell1_tblForm_trGridRow_tdCell1_grdResultList_tdCUDOrderACtionCol_lnkViewContract_36" localSheetId="0">'Noviembre 2021'!#REF!</definedName>
    <definedName name="tblMainTable_trRowMiddle_tdCell1_tblForm_trGridRow_tdCell1_grdResultList_tdCUDOrderACtionCol_lnkViewContract_37" localSheetId="0">'Noviembre 2021'!#REF!</definedName>
    <definedName name="tblMainTable_trRowMiddle_tdCell1_tblForm_trGridRow_tdCell1_grdResultList_tdCUDOrderACtionCol_lnkViewContract_4" localSheetId="0">'Noviembre 2021'!#REF!</definedName>
    <definedName name="tblMainTable_trRowMiddle_tdCell1_tblForm_trGridRow_tdCell1_grdResultList_tdCUDOrderACtionCol_lnkViewContract_5" localSheetId="0">'Noviembre 2021'!#REF!</definedName>
    <definedName name="tblMainTable_trRowMiddle_tdCell1_tblForm_trGridRow_tdCell1_grdResultList_tdCUDOrderACtionCol_lnkViewContract_6" localSheetId="0">'Noviembre 2021'!#REF!</definedName>
    <definedName name="tblMainTable_trRowMiddle_tdCell1_tblForm_trGridRow_tdCell1_grdResultList_tdCUDOrderACtionCol_lnkViewContract_7" localSheetId="0">'Noviembre 2021'!#REF!</definedName>
    <definedName name="tblMainTable_trRowMiddle_tdCell1_tblForm_trGridRow_tdCell1_grdResultList_tdCUDOrderACtionCol_lnkViewContract_8" localSheetId="0">'Noviembre 2021'!#REF!</definedName>
    <definedName name="tblMainTable_trRowMiddle_tdCell1_tblForm_trGridRow_tdCell1_grdResultList_tdCUDOrderACtionCol_lnkViewContract_9" localSheetId="0">'Noviembre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5" l="1"/>
  <c r="J13" i="5"/>
  <c r="J12" i="5"/>
  <c r="J11" i="5"/>
  <c r="J9" i="5"/>
</calcChain>
</file>

<file path=xl/sharedStrings.xml><?xml version="1.0" encoding="utf-8"?>
<sst xmlns="http://schemas.openxmlformats.org/spreadsheetml/2006/main" count="191" uniqueCount="108">
  <si>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</si>
  <si>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</si>
  <si>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</si>
  <si>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</si>
  <si>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</si>
  <si>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</si>
  <si>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</si>
  <si>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</si>
  <si>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</si>
  <si>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GTG Industrial, SRL</t>
  </si>
  <si>
    <t>Magna Motors, SA</t>
  </si>
  <si>
    <t>Distribuidora Bacesmos, SRL</t>
  </si>
  <si>
    <t>Ramirez &amp; Mojica Envoy Pack Courier Express, SRL</t>
  </si>
  <si>
    <t>Lic. Rubén Darío Brito M.</t>
  </si>
  <si>
    <t>Offitek, SRL</t>
  </si>
  <si>
    <t>Total Ajdudicado</t>
  </si>
  <si>
    <t>Factura NCF No:</t>
  </si>
  <si>
    <t>Fecha de la Factura</t>
  </si>
  <si>
    <t>Debajo del umbral</t>
  </si>
  <si>
    <t>B1500000405</t>
  </si>
  <si>
    <t>B1500000212</t>
  </si>
  <si>
    <t>Fecha fin de la Factura</t>
  </si>
  <si>
    <t>B1500000011</t>
  </si>
  <si>
    <t>Completo/  pendiente/        atrasado</t>
  </si>
  <si>
    <t>FODEARTE-UC-CD-2021-0058</t>
  </si>
  <si>
    <t>Adquisición de suministro de oficina 4to-Trimestre</t>
  </si>
  <si>
    <t>Valor total de la oferta e     (RD$)</t>
  </si>
  <si>
    <t>IAPE Dominicana, SRL</t>
  </si>
  <si>
    <t>Adquisición de herramientas</t>
  </si>
  <si>
    <t>FODEARTE-UC-CD-2021-0060</t>
  </si>
  <si>
    <t>Adquisición de Gastables para Limpieza y Otros</t>
  </si>
  <si>
    <t>FODEARTE-UC-CD-2021-0059</t>
  </si>
  <si>
    <t>Adquisición de herramientas y otros</t>
  </si>
  <si>
    <t>FODEARTE-UC-CD-2021-0061</t>
  </si>
  <si>
    <t>Rescindido</t>
  </si>
  <si>
    <t>Almacenes Unidos, S.A.S</t>
  </si>
  <si>
    <t>Adquisición de equipos de informática</t>
  </si>
  <si>
    <t>FODEARTE-UC-CD-2021-0062</t>
  </si>
  <si>
    <t>Inversiones Iparra Del Caribe, SRL</t>
  </si>
  <si>
    <t>FODEARTE-UC-CD-2021-0063</t>
  </si>
  <si>
    <t>Adquisición de productos para consumo</t>
  </si>
  <si>
    <t>Ocean Beef, EIRL</t>
  </si>
  <si>
    <t>Adquisición de Gastables de Baño 4to-Timestre</t>
  </si>
  <si>
    <t>FODEARTE-UC-CD-2021-0064</t>
  </si>
  <si>
    <t>4/11/2021 </t>
  </si>
  <si>
    <t>MG General Supply, SRL</t>
  </si>
  <si>
    <t>Adquisición de muebles de oficina</t>
  </si>
  <si>
    <t>FODEARTE-UC-CD-2021-0065</t>
  </si>
  <si>
    <t>Actualidades VD, SRL</t>
  </si>
  <si>
    <t>FODEARTE-UC-CD-2021-0066</t>
  </si>
  <si>
    <t>Adquisición de hierros para seguridad de la Institución</t>
  </si>
  <si>
    <t>B&amp;F Mercantil, SRL</t>
  </si>
  <si>
    <t>FODEARTE-UC-CD-2021-0067</t>
  </si>
  <si>
    <t>Adquisición de banderas institucionales</t>
  </si>
  <si>
    <t>Banderas Global HC, SRL</t>
  </si>
  <si>
    <t>FODEARTE-UC-CD-2021-0068</t>
  </si>
  <si>
    <t>Cancelado</t>
  </si>
  <si>
    <t>FODEARTE-UC-CD-2021-0069</t>
  </si>
  <si>
    <t>Adquisición de un equipo de computo</t>
  </si>
  <si>
    <t>Adquisición de toner</t>
  </si>
  <si>
    <t>15/11/2021 </t>
  </si>
  <si>
    <t>FODEARTE-UC-CD-2021-0070</t>
  </si>
  <si>
    <t>Adquisición de un compresor de aire</t>
  </si>
  <si>
    <t>FODEARTE-UC-CD-2021-0071</t>
  </si>
  <si>
    <t>Adquisición de una maquina para coser</t>
  </si>
  <si>
    <t>Talleres Maquinon, SRL</t>
  </si>
  <si>
    <t>FODEARTE-UC-CD-2021-0072</t>
  </si>
  <si>
    <t>Adquisición de una sierra caladora</t>
  </si>
  <si>
    <t>FODEARTE-UC-CD-2021-0073</t>
  </si>
  <si>
    <t>Adquisición de herramientas varias</t>
  </si>
  <si>
    <t>Declarado decierto</t>
  </si>
  <si>
    <t>FODEARTE-UC-CD-2021-0074</t>
  </si>
  <si>
    <t>Adquisición de decoración navideña</t>
  </si>
  <si>
    <t>FODEARTE-UC-CD-2021-0075</t>
  </si>
  <si>
    <t>Adquisición de Souvenirs</t>
  </si>
  <si>
    <t>M&amp;L Matias Lantigua D'Arte y Artesania Taller, SRL</t>
  </si>
  <si>
    <t>FODEARTE-UC-CD-2021-0076</t>
  </si>
  <si>
    <t>Adquisición de Sierra Caladora</t>
  </si>
  <si>
    <t>FODEARTE-UC-CD-2021-0077</t>
  </si>
  <si>
    <t>FODEARTE-UC-CD-2021-0078</t>
  </si>
  <si>
    <t>Adquisición Herramientas Varias</t>
  </si>
  <si>
    <t>FODEARTE-UC-CD-2021-0079</t>
  </si>
  <si>
    <t>Adquisición de Una Impresora Ecotank</t>
  </si>
  <si>
    <t>FODEARTE-UC-CD-2021-0080</t>
  </si>
  <si>
    <t>Adquisición de Motor Monofásico</t>
  </si>
  <si>
    <t>FODEARTE-UC-CD-2021-0081</t>
  </si>
  <si>
    <t>Adquisición de Maquina de Coser Plana</t>
  </si>
  <si>
    <t>N/A</t>
  </si>
  <si>
    <t>FODEARTE-UC-CD-2021-0082</t>
  </si>
  <si>
    <t>Adquisición de Buffet</t>
  </si>
  <si>
    <t>22/11/2021 </t>
  </si>
  <si>
    <t>Henry David De La Cruz Tineo</t>
  </si>
  <si>
    <t>FODEARTE-UC-CD-2021-0083</t>
  </si>
  <si>
    <t>Mantenimiento Tucson Noviembre 2021</t>
  </si>
  <si>
    <t>FODEARTE-UC-CD-2021-0084</t>
  </si>
  <si>
    <t>Adquisición de un Termómetro Digital Infrarrojo</t>
  </si>
  <si>
    <t>Suplimed, SRL</t>
  </si>
  <si>
    <t>FODEARTE-UC-CD-2021-0085</t>
  </si>
  <si>
    <t>Adquisición de una Hidrolavadora Eléctrica</t>
  </si>
  <si>
    <t>FODEARTE-UC-CD-2021-0086</t>
  </si>
  <si>
    <t>Adquisición de archivos metálicos.</t>
  </si>
  <si>
    <t>FODEARTE-UC-CD-2021-0087</t>
  </si>
  <si>
    <t>Adquisición de teléfonos IP</t>
  </si>
  <si>
    <t>FODEARTE-UC-CD-2021-0088</t>
  </si>
  <si>
    <t>Adquisición de materiales ferreteros</t>
  </si>
  <si>
    <t>FODEARTE-UC-CD-2021-0089</t>
  </si>
  <si>
    <t>Compra de utensilios de cocina</t>
  </si>
  <si>
    <t>RELACION DE COMPRAS POR DEBAJO DEL UMBRAL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</si>
</sst>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A6A6A6"/>
      <name val="Arial"/>
      <family val="2"/>
    </font>
    <font>
      <sz val="9"/>
      <color rgb="FF7373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1" applyFont="1" applyFill="1" applyBorder="1" applyAlignment="1">
      <alignment vertical="center" wrapText="1"/>
    </xf>
    <xf numFmtId="14" fontId="11" fillId="0" borderId="0" xfId="0" applyNumberFormat="1" applyFont="1"/>
    <xf numFmtId="0" fontId="12" fillId="0" borderId="0" xfId="0" applyFont="1"/>
    <xf numFmtId="0" fontId="10" fillId="0" borderId="0" xfId="2"/>
    <xf numFmtId="4" fontId="12" fillId="0" borderId="0" xfId="0" applyNumberFormat="1" applyFont="1"/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66676</xdr:rowOff>
    </xdr:from>
    <xdr:to>
      <xdr:col>10</xdr:col>
      <xdr:colOff>485775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38100</xdr:rowOff>
    </xdr:from>
    <xdr:to>
      <xdr:col>8</xdr:col>
      <xdr:colOff>200025</xdr:colOff>
      <xdr:row>5</xdr:row>
      <xdr:rowOff>19050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31" workbookViewId="0">
      <selection activeCell="Q9" sqref="Q9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5.7109375" hidden="1" customWidth="1"/>
    <col min="6" max="6" width="14.42578125" customWidth="1"/>
    <col min="7" max="7" width="26.7109375" customWidth="1"/>
    <col min="8" max="8" width="27.7109375" customWidth="1"/>
    <col min="9" max="9" width="15.28515625" customWidth="1"/>
    <col min="10" max="10" width="13.7109375" hidden="1" customWidth="1"/>
    <col min="11" max="11" width="13.85546875" customWidth="1"/>
    <col min="12" max="12" width="14.42578125" hidden="1" customWidth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1" t="s">
        <v>107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.75" thickBot="1" x14ac:dyDescent="0.3"/>
    <row r="7" spans="1:11" ht="45" customHeight="1" x14ac:dyDescent="0.25">
      <c r="A7" s="25" t="s">
        <v>6</v>
      </c>
      <c r="B7" s="25" t="s">
        <v>1</v>
      </c>
      <c r="C7" s="25" t="s">
        <v>16</v>
      </c>
      <c r="D7" s="25" t="s">
        <v>17</v>
      </c>
      <c r="E7" s="25" t="s">
        <v>21</v>
      </c>
      <c r="F7" s="25" t="s">
        <v>4</v>
      </c>
      <c r="G7" s="25" t="s">
        <v>0</v>
      </c>
      <c r="H7" s="25" t="s">
        <v>2</v>
      </c>
      <c r="I7" s="25" t="s">
        <v>26</v>
      </c>
      <c r="J7" s="25" t="s">
        <v>23</v>
      </c>
      <c r="K7" s="25" t="s">
        <v>3</v>
      </c>
    </row>
    <row r="8" spans="1:11" ht="15.75" thickBot="1" x14ac:dyDescent="0.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46.5" customHeight="1" x14ac:dyDescent="0.25">
      <c r="A9" s="12">
        <v>44498</v>
      </c>
      <c r="B9" s="15" t="s">
        <v>14</v>
      </c>
      <c r="C9" s="13" t="s">
        <v>19</v>
      </c>
      <c r="D9" s="12">
        <v>44480</v>
      </c>
      <c r="E9" s="12">
        <v>44926</v>
      </c>
      <c r="F9" s="13" t="s">
        <v>18</v>
      </c>
      <c r="G9" s="13" t="s">
        <v>24</v>
      </c>
      <c r="H9" s="13" t="s">
        <v>25</v>
      </c>
      <c r="I9" s="15">
        <v>73642.63</v>
      </c>
      <c r="J9" s="15">
        <f>+I9</f>
        <v>73642.63</v>
      </c>
      <c r="K9" s="7" t="s">
        <v>7</v>
      </c>
    </row>
    <row r="10" spans="1:11" ht="46.5" customHeight="1" x14ac:dyDescent="0.25">
      <c r="A10" s="11">
        <v>44502</v>
      </c>
      <c r="B10" s="8" t="s">
        <v>9</v>
      </c>
      <c r="C10" s="7"/>
      <c r="D10" s="11"/>
      <c r="E10" s="11"/>
      <c r="F10" s="7" t="s">
        <v>18</v>
      </c>
      <c r="G10" s="7" t="s">
        <v>31</v>
      </c>
      <c r="H10" s="7" t="s">
        <v>30</v>
      </c>
      <c r="I10" s="8">
        <v>36003.339999999997</v>
      </c>
      <c r="J10" s="8"/>
      <c r="K10" s="7" t="s">
        <v>7</v>
      </c>
    </row>
    <row r="11" spans="1:11" ht="42" customHeight="1" x14ac:dyDescent="0.25">
      <c r="A11" s="11">
        <v>44502</v>
      </c>
      <c r="B11" s="8" t="s">
        <v>27</v>
      </c>
      <c r="C11" s="7" t="s">
        <v>20</v>
      </c>
      <c r="D11" s="11">
        <v>44478</v>
      </c>
      <c r="E11" s="11">
        <v>44926</v>
      </c>
      <c r="F11" s="7" t="s">
        <v>18</v>
      </c>
      <c r="G11" s="7" t="s">
        <v>29</v>
      </c>
      <c r="H11" s="7" t="s">
        <v>28</v>
      </c>
      <c r="I11" s="8">
        <v>73148.759999999995</v>
      </c>
      <c r="J11" s="8">
        <f t="shared" ref="J11:J13" si="0">+I11</f>
        <v>73148.759999999995</v>
      </c>
      <c r="K11" s="7" t="s">
        <v>7</v>
      </c>
    </row>
    <row r="12" spans="1:11" ht="42" customHeight="1" x14ac:dyDescent="0.25">
      <c r="A12" s="11">
        <v>44502</v>
      </c>
      <c r="B12" s="8" t="s">
        <v>35</v>
      </c>
      <c r="C12" s="7" t="s">
        <v>22</v>
      </c>
      <c r="D12" s="11">
        <v>44477</v>
      </c>
      <c r="E12" s="11">
        <v>44926</v>
      </c>
      <c r="F12" s="7" t="s">
        <v>18</v>
      </c>
      <c r="G12" s="7" t="s">
        <v>33</v>
      </c>
      <c r="H12" s="7" t="s">
        <v>32</v>
      </c>
      <c r="I12" s="8">
        <v>19660</v>
      </c>
      <c r="J12" s="8">
        <f t="shared" si="0"/>
        <v>19660</v>
      </c>
      <c r="K12" s="7" t="s">
        <v>34</v>
      </c>
    </row>
    <row r="13" spans="1:11" ht="45" customHeight="1" x14ac:dyDescent="0.25">
      <c r="A13" s="11">
        <v>44503</v>
      </c>
      <c r="B13" s="8" t="s">
        <v>38</v>
      </c>
      <c r="C13" s="7"/>
      <c r="D13" s="11"/>
      <c r="E13" s="11"/>
      <c r="F13" s="7" t="s">
        <v>18</v>
      </c>
      <c r="G13" s="7" t="s">
        <v>37</v>
      </c>
      <c r="H13" s="7" t="s">
        <v>36</v>
      </c>
      <c r="I13" s="8">
        <v>37050</v>
      </c>
      <c r="J13" s="8">
        <f t="shared" si="0"/>
        <v>37050</v>
      </c>
      <c r="K13" s="7" t="s">
        <v>7</v>
      </c>
    </row>
    <row r="14" spans="1:11" ht="44.25" customHeight="1" x14ac:dyDescent="0.25">
      <c r="A14" s="11">
        <v>44504</v>
      </c>
      <c r="B14" s="8" t="s">
        <v>41</v>
      </c>
      <c r="C14" s="7"/>
      <c r="D14" s="11"/>
      <c r="E14" s="11"/>
      <c r="F14" s="7" t="s">
        <v>18</v>
      </c>
      <c r="G14" s="7" t="s">
        <v>39</v>
      </c>
      <c r="H14" s="7" t="s">
        <v>40</v>
      </c>
      <c r="I14" s="8">
        <v>51240.32</v>
      </c>
      <c r="J14" s="8"/>
      <c r="K14" s="7" t="s">
        <v>7</v>
      </c>
    </row>
    <row r="15" spans="1:11" ht="44.25" customHeight="1" x14ac:dyDescent="0.25">
      <c r="A15" s="11" t="s">
        <v>44</v>
      </c>
      <c r="B15" s="8" t="s">
        <v>45</v>
      </c>
      <c r="C15" s="7"/>
      <c r="D15" s="11"/>
      <c r="E15" s="11"/>
      <c r="F15" s="7" t="s">
        <v>18</v>
      </c>
      <c r="G15" s="7" t="s">
        <v>43</v>
      </c>
      <c r="H15" s="7" t="s">
        <v>42</v>
      </c>
      <c r="I15" s="8">
        <v>46291.4</v>
      </c>
      <c r="J15" s="8"/>
      <c r="K15" s="7" t="s">
        <v>7</v>
      </c>
    </row>
    <row r="16" spans="1:11" ht="44.25" customHeight="1" x14ac:dyDescent="0.25">
      <c r="A16" s="11">
        <v>44504</v>
      </c>
      <c r="B16" s="8" t="s">
        <v>48</v>
      </c>
      <c r="C16" s="7"/>
      <c r="D16" s="11"/>
      <c r="E16" s="11"/>
      <c r="F16" s="7" t="s">
        <v>18</v>
      </c>
      <c r="G16" s="7" t="s">
        <v>47</v>
      </c>
      <c r="H16" s="7" t="s">
        <v>46</v>
      </c>
      <c r="I16" s="8">
        <v>64525.33</v>
      </c>
      <c r="J16" s="8"/>
      <c r="K16" s="7" t="s">
        <v>7</v>
      </c>
    </row>
    <row r="17" spans="1:11" ht="44.25" customHeight="1" x14ac:dyDescent="0.25">
      <c r="A17" s="11">
        <v>44508</v>
      </c>
      <c r="B17" s="8" t="s">
        <v>51</v>
      </c>
      <c r="C17" s="7"/>
      <c r="D17" s="11"/>
      <c r="E17" s="11"/>
      <c r="F17" s="7" t="s">
        <v>18</v>
      </c>
      <c r="G17" s="7" t="s">
        <v>49</v>
      </c>
      <c r="H17" s="7" t="s">
        <v>50</v>
      </c>
      <c r="I17" s="8">
        <v>43114.94</v>
      </c>
      <c r="J17" s="8"/>
      <c r="K17" s="7" t="s">
        <v>7</v>
      </c>
    </row>
    <row r="18" spans="1:11" ht="44.25" customHeight="1" x14ac:dyDescent="0.25">
      <c r="A18" s="11">
        <v>44508</v>
      </c>
      <c r="B18" s="8" t="s">
        <v>54</v>
      </c>
      <c r="C18" s="7"/>
      <c r="D18" s="11"/>
      <c r="E18" s="11"/>
      <c r="F18" s="7" t="s">
        <v>18</v>
      </c>
      <c r="G18" s="7" t="s">
        <v>52</v>
      </c>
      <c r="H18" s="7" t="s">
        <v>53</v>
      </c>
      <c r="I18" s="8">
        <v>25960</v>
      </c>
      <c r="J18" s="8"/>
      <c r="K18" s="7" t="s">
        <v>7</v>
      </c>
    </row>
    <row r="19" spans="1:11" ht="44.25" customHeight="1" x14ac:dyDescent="0.25">
      <c r="A19" s="11" t="s">
        <v>56</v>
      </c>
      <c r="B19" s="8" t="s">
        <v>56</v>
      </c>
      <c r="C19" s="7"/>
      <c r="D19" s="11"/>
      <c r="E19" s="11"/>
      <c r="F19" s="7" t="s">
        <v>18</v>
      </c>
      <c r="G19" s="7" t="s">
        <v>55</v>
      </c>
      <c r="H19" s="7" t="s">
        <v>59</v>
      </c>
      <c r="I19" s="8">
        <v>0</v>
      </c>
      <c r="J19" s="8"/>
      <c r="K19" s="7" t="s">
        <v>56</v>
      </c>
    </row>
    <row r="20" spans="1:11" ht="44.25" customHeight="1" x14ac:dyDescent="0.25">
      <c r="A20" s="11" t="s">
        <v>60</v>
      </c>
      <c r="B20" s="8" t="s">
        <v>38</v>
      </c>
      <c r="C20" s="7"/>
      <c r="D20" s="11"/>
      <c r="E20" s="11"/>
      <c r="F20" s="7" t="s">
        <v>18</v>
      </c>
      <c r="G20" s="7" t="s">
        <v>57</v>
      </c>
      <c r="H20" s="7" t="s">
        <v>58</v>
      </c>
      <c r="I20" s="8">
        <v>37050</v>
      </c>
      <c r="J20" s="8"/>
      <c r="K20" s="7" t="s">
        <v>7</v>
      </c>
    </row>
    <row r="21" spans="1:11" ht="44.25" customHeight="1" x14ac:dyDescent="0.25">
      <c r="A21" s="11">
        <v>44515</v>
      </c>
      <c r="B21" s="8" t="s">
        <v>27</v>
      </c>
      <c r="C21" s="7"/>
      <c r="D21" s="11"/>
      <c r="E21" s="11"/>
      <c r="F21" s="7" t="s">
        <v>18</v>
      </c>
      <c r="G21" s="7" t="s">
        <v>61</v>
      </c>
      <c r="H21" s="7" t="s">
        <v>62</v>
      </c>
      <c r="I21" s="8">
        <v>16108.18</v>
      </c>
      <c r="J21" s="8"/>
      <c r="K21" s="7" t="s">
        <v>7</v>
      </c>
    </row>
    <row r="22" spans="1:11" ht="44.25" customHeight="1" x14ac:dyDescent="0.25">
      <c r="A22" s="11">
        <v>44515</v>
      </c>
      <c r="B22" s="8" t="s">
        <v>65</v>
      </c>
      <c r="C22" s="7"/>
      <c r="D22" s="11"/>
      <c r="E22" s="11"/>
      <c r="F22" s="7" t="s">
        <v>18</v>
      </c>
      <c r="G22" s="7" t="s">
        <v>63</v>
      </c>
      <c r="H22" s="7" t="s">
        <v>64</v>
      </c>
      <c r="I22" s="8">
        <v>30680</v>
      </c>
      <c r="J22" s="8"/>
      <c r="K22" s="7" t="s">
        <v>7</v>
      </c>
    </row>
    <row r="23" spans="1:11" ht="44.25" customHeight="1" x14ac:dyDescent="0.25">
      <c r="A23" s="11">
        <v>44515</v>
      </c>
      <c r="B23" s="8" t="s">
        <v>27</v>
      </c>
      <c r="C23" s="7"/>
      <c r="D23" s="11"/>
      <c r="E23" s="11"/>
      <c r="F23" s="7" t="s">
        <v>18</v>
      </c>
      <c r="G23" s="7" t="s">
        <v>66</v>
      </c>
      <c r="H23" s="7" t="s">
        <v>67</v>
      </c>
      <c r="I23" s="8">
        <v>4094.6</v>
      </c>
      <c r="J23" s="8"/>
      <c r="K23" s="7" t="s">
        <v>7</v>
      </c>
    </row>
    <row r="24" spans="1:11" ht="44.25" customHeight="1" x14ac:dyDescent="0.25">
      <c r="A24" s="11">
        <v>44516</v>
      </c>
      <c r="B24" s="8" t="s">
        <v>87</v>
      </c>
      <c r="C24" s="7"/>
      <c r="D24" s="11"/>
      <c r="E24" s="11"/>
      <c r="F24" s="7" t="s">
        <v>18</v>
      </c>
      <c r="G24" s="7" t="s">
        <v>68</v>
      </c>
      <c r="H24" s="7" t="s">
        <v>69</v>
      </c>
      <c r="I24" s="8">
        <v>0</v>
      </c>
      <c r="J24" s="8"/>
      <c r="K24" s="7" t="s">
        <v>70</v>
      </c>
    </row>
    <row r="25" spans="1:11" ht="44.25" customHeight="1" x14ac:dyDescent="0.25">
      <c r="A25" s="11">
        <v>44517</v>
      </c>
      <c r="B25" s="8" t="s">
        <v>87</v>
      </c>
      <c r="C25" s="7"/>
      <c r="D25" s="11"/>
      <c r="E25" s="11"/>
      <c r="F25" s="7" t="s">
        <v>18</v>
      </c>
      <c r="G25" s="7" t="s">
        <v>71</v>
      </c>
      <c r="H25" s="7" t="s">
        <v>72</v>
      </c>
      <c r="I25" s="8">
        <v>0</v>
      </c>
      <c r="J25" s="8"/>
      <c r="K25" s="7" t="s">
        <v>70</v>
      </c>
    </row>
    <row r="26" spans="1:11" ht="44.25" customHeight="1" x14ac:dyDescent="0.25">
      <c r="A26" s="11">
        <v>44517</v>
      </c>
      <c r="B26" s="8" t="s">
        <v>75</v>
      </c>
      <c r="C26" s="7"/>
      <c r="D26" s="11"/>
      <c r="E26" s="11"/>
      <c r="F26" s="7" t="s">
        <v>18</v>
      </c>
      <c r="G26" s="7" t="s">
        <v>73</v>
      </c>
      <c r="H26" s="7" t="s">
        <v>74</v>
      </c>
      <c r="I26" s="8">
        <v>116820</v>
      </c>
      <c r="J26" s="8"/>
      <c r="K26" s="7" t="s">
        <v>7</v>
      </c>
    </row>
    <row r="27" spans="1:11" ht="44.25" customHeight="1" x14ac:dyDescent="0.25">
      <c r="A27" s="11">
        <v>44518</v>
      </c>
      <c r="B27" s="8" t="s">
        <v>51</v>
      </c>
      <c r="C27" s="7"/>
      <c r="D27" s="11"/>
      <c r="E27" s="11"/>
      <c r="F27" s="7" t="s">
        <v>18</v>
      </c>
      <c r="G27" s="7" t="s">
        <v>76</v>
      </c>
      <c r="H27" s="7" t="s">
        <v>77</v>
      </c>
      <c r="I27" s="8">
        <v>9790</v>
      </c>
      <c r="J27" s="8"/>
      <c r="K27" s="7" t="s">
        <v>7</v>
      </c>
    </row>
    <row r="28" spans="1:11" ht="44.25" customHeight="1" x14ac:dyDescent="0.25">
      <c r="A28" s="11">
        <v>44518</v>
      </c>
      <c r="B28" s="8" t="s">
        <v>27</v>
      </c>
      <c r="C28" s="7"/>
      <c r="D28" s="11"/>
      <c r="E28" s="11"/>
      <c r="F28" s="7" t="s">
        <v>18</v>
      </c>
      <c r="G28" s="7" t="s">
        <v>78</v>
      </c>
      <c r="H28" s="7" t="s">
        <v>28</v>
      </c>
      <c r="I28" s="8">
        <v>16625.72</v>
      </c>
      <c r="J28" s="8"/>
      <c r="K28" s="7" t="s">
        <v>7</v>
      </c>
    </row>
    <row r="29" spans="1:11" ht="44.25" customHeight="1" x14ac:dyDescent="0.25">
      <c r="A29" s="11">
        <v>44519</v>
      </c>
      <c r="B29" s="8" t="s">
        <v>27</v>
      </c>
      <c r="C29" s="7"/>
      <c r="D29" s="11"/>
      <c r="E29" s="11"/>
      <c r="F29" s="7" t="s">
        <v>18</v>
      </c>
      <c r="G29" s="7" t="s">
        <v>79</v>
      </c>
      <c r="H29" s="7" t="s">
        <v>80</v>
      </c>
      <c r="I29" s="8">
        <v>26160.35</v>
      </c>
      <c r="J29" s="8"/>
      <c r="K29" s="7" t="s">
        <v>7</v>
      </c>
    </row>
    <row r="30" spans="1:11" ht="44.25" customHeight="1" x14ac:dyDescent="0.25">
      <c r="A30" s="11">
        <v>44519</v>
      </c>
      <c r="B30" s="8" t="s">
        <v>38</v>
      </c>
      <c r="C30" s="7"/>
      <c r="D30" s="11"/>
      <c r="E30" s="11"/>
      <c r="F30" s="7" t="s">
        <v>18</v>
      </c>
      <c r="G30" s="7" t="s">
        <v>81</v>
      </c>
      <c r="H30" s="7" t="s">
        <v>82</v>
      </c>
      <c r="I30" s="8">
        <v>12000.01</v>
      </c>
      <c r="J30" s="8"/>
      <c r="K30" s="7" t="s">
        <v>7</v>
      </c>
    </row>
    <row r="31" spans="1:11" ht="44.25" customHeight="1" x14ac:dyDescent="0.25">
      <c r="A31" s="11">
        <v>44519</v>
      </c>
      <c r="B31" s="8" t="s">
        <v>27</v>
      </c>
      <c r="C31" s="7"/>
      <c r="D31" s="11"/>
      <c r="E31" s="11"/>
      <c r="F31" s="7" t="s">
        <v>18</v>
      </c>
      <c r="G31" s="7" t="s">
        <v>83</v>
      </c>
      <c r="H31" s="7" t="s">
        <v>84</v>
      </c>
      <c r="I31" s="8">
        <v>6041.6</v>
      </c>
      <c r="J31" s="8"/>
      <c r="K31" s="7" t="s">
        <v>7</v>
      </c>
    </row>
    <row r="32" spans="1:11" ht="44.25" customHeight="1" x14ac:dyDescent="0.25">
      <c r="A32" s="11">
        <v>44520</v>
      </c>
      <c r="B32" s="8" t="s">
        <v>51</v>
      </c>
      <c r="C32" s="7"/>
      <c r="D32" s="11"/>
      <c r="E32" s="11"/>
      <c r="F32" s="7" t="s">
        <v>18</v>
      </c>
      <c r="G32" s="7" t="s">
        <v>85</v>
      </c>
      <c r="H32" s="7" t="s">
        <v>84</v>
      </c>
      <c r="I32" s="8">
        <v>31629.99</v>
      </c>
      <c r="J32" s="8"/>
      <c r="K32" s="7" t="s">
        <v>7</v>
      </c>
    </row>
    <row r="33" spans="1:12" ht="44.25" customHeight="1" x14ac:dyDescent="0.25">
      <c r="A33" s="11">
        <v>44519</v>
      </c>
      <c r="B33" s="8" t="s">
        <v>87</v>
      </c>
      <c r="C33" s="7"/>
      <c r="D33" s="11"/>
      <c r="E33" s="11"/>
      <c r="F33" s="7" t="s">
        <v>18</v>
      </c>
      <c r="G33" s="7" t="s">
        <v>85</v>
      </c>
      <c r="H33" s="7" t="s">
        <v>86</v>
      </c>
      <c r="I33" s="8">
        <v>0</v>
      </c>
      <c r="J33" s="8"/>
      <c r="K33" s="7" t="s">
        <v>70</v>
      </c>
    </row>
    <row r="34" spans="1:12" ht="44.25" customHeight="1" x14ac:dyDescent="0.25">
      <c r="A34" s="11" t="s">
        <v>90</v>
      </c>
      <c r="B34" s="8" t="s">
        <v>91</v>
      </c>
      <c r="C34" s="7"/>
      <c r="D34" s="11"/>
      <c r="E34" s="11"/>
      <c r="F34" s="7" t="s">
        <v>18</v>
      </c>
      <c r="G34" s="7" t="s">
        <v>88</v>
      </c>
      <c r="H34" s="7" t="s">
        <v>89</v>
      </c>
      <c r="I34" s="8">
        <v>33807</v>
      </c>
      <c r="J34" s="8"/>
      <c r="K34" s="7" t="s">
        <v>7</v>
      </c>
    </row>
    <row r="35" spans="1:12" ht="44.25" customHeight="1" x14ac:dyDescent="0.25">
      <c r="A35" s="11">
        <v>44524</v>
      </c>
      <c r="B35" s="8" t="s">
        <v>10</v>
      </c>
      <c r="C35" s="7"/>
      <c r="D35" s="11"/>
      <c r="E35" s="11"/>
      <c r="F35" s="7" t="s">
        <v>18</v>
      </c>
      <c r="G35" s="7" t="s">
        <v>92</v>
      </c>
      <c r="H35" s="7" t="s">
        <v>93</v>
      </c>
      <c r="I35" s="8">
        <v>7672.15</v>
      </c>
      <c r="J35" s="8"/>
      <c r="K35" s="7" t="s">
        <v>7</v>
      </c>
    </row>
    <row r="36" spans="1:12" ht="44.25" customHeight="1" x14ac:dyDescent="0.25">
      <c r="A36" s="11">
        <v>44524</v>
      </c>
      <c r="B36" s="8" t="s">
        <v>96</v>
      </c>
      <c r="C36" s="7"/>
      <c r="D36" s="11"/>
      <c r="E36" s="11"/>
      <c r="F36" s="7" t="s">
        <v>18</v>
      </c>
      <c r="G36" s="7" t="s">
        <v>94</v>
      </c>
      <c r="H36" s="7" t="s">
        <v>95</v>
      </c>
      <c r="I36" s="8">
        <v>600</v>
      </c>
      <c r="J36" s="8"/>
      <c r="K36" s="7" t="s">
        <v>7</v>
      </c>
    </row>
    <row r="37" spans="1:12" ht="44.25" customHeight="1" x14ac:dyDescent="0.25">
      <c r="A37" s="11">
        <v>44524</v>
      </c>
      <c r="B37" s="8" t="s">
        <v>27</v>
      </c>
      <c r="C37" s="7"/>
      <c r="D37" s="11"/>
      <c r="E37" s="11"/>
      <c r="F37" s="7" t="s">
        <v>18</v>
      </c>
      <c r="G37" s="7" t="s">
        <v>97</v>
      </c>
      <c r="H37" s="7" t="s">
        <v>98</v>
      </c>
      <c r="I37" s="8">
        <v>8260</v>
      </c>
      <c r="J37" s="8"/>
      <c r="K37" s="7" t="s">
        <v>7</v>
      </c>
    </row>
    <row r="38" spans="1:12" ht="44.25" customHeight="1" x14ac:dyDescent="0.25">
      <c r="A38" s="11">
        <v>44525</v>
      </c>
      <c r="B38" s="8" t="s">
        <v>48</v>
      </c>
      <c r="C38" s="7"/>
      <c r="D38" s="11"/>
      <c r="E38" s="11"/>
      <c r="F38" s="7" t="s">
        <v>18</v>
      </c>
      <c r="G38" s="7" t="s">
        <v>99</v>
      </c>
      <c r="H38" s="7" t="s">
        <v>100</v>
      </c>
      <c r="I38" s="8">
        <v>52036.67</v>
      </c>
      <c r="J38" s="8"/>
      <c r="K38" s="7" t="s">
        <v>7</v>
      </c>
    </row>
    <row r="39" spans="1:12" ht="44.25" customHeight="1" x14ac:dyDescent="0.25">
      <c r="A39" s="11">
        <v>44525</v>
      </c>
      <c r="B39" s="8" t="s">
        <v>12</v>
      </c>
      <c r="C39" s="7"/>
      <c r="D39" s="11"/>
      <c r="E39" s="11"/>
      <c r="F39" s="7" t="s">
        <v>18</v>
      </c>
      <c r="G39" s="7" t="s">
        <v>101</v>
      </c>
      <c r="H39" s="7" t="s">
        <v>102</v>
      </c>
      <c r="I39" s="8">
        <v>14868</v>
      </c>
      <c r="J39" s="8"/>
      <c r="K39" s="7" t="s">
        <v>7</v>
      </c>
    </row>
    <row r="40" spans="1:12" ht="44.25" customHeight="1" x14ac:dyDescent="0.25">
      <c r="A40" s="11">
        <v>44526</v>
      </c>
      <c r="B40" s="8" t="s">
        <v>11</v>
      </c>
      <c r="C40" s="7"/>
      <c r="D40" s="11"/>
      <c r="E40" s="11"/>
      <c r="F40" s="7" t="s">
        <v>18</v>
      </c>
      <c r="G40" s="7" t="s">
        <v>103</v>
      </c>
      <c r="H40" s="7" t="s">
        <v>104</v>
      </c>
      <c r="I40" s="8">
        <v>128937.42</v>
      </c>
      <c r="J40" s="8"/>
      <c r="K40" s="7" t="s">
        <v>7</v>
      </c>
    </row>
    <row r="41" spans="1:12" ht="44.25" customHeight="1" x14ac:dyDescent="0.25">
      <c r="A41" s="11">
        <v>44529</v>
      </c>
      <c r="B41" s="8" t="s">
        <v>87</v>
      </c>
      <c r="C41" s="7"/>
      <c r="D41" s="11"/>
      <c r="E41" s="11"/>
      <c r="F41" s="7" t="s">
        <v>18</v>
      </c>
      <c r="G41" s="7" t="s">
        <v>105</v>
      </c>
      <c r="H41" s="7" t="s">
        <v>106</v>
      </c>
      <c r="I41" s="8">
        <v>0</v>
      </c>
      <c r="J41" s="8"/>
      <c r="K41" s="7" t="s">
        <v>70</v>
      </c>
    </row>
    <row r="42" spans="1:12" ht="44.25" hidden="1" customHeight="1" x14ac:dyDescent="0.25">
      <c r="A42" s="16"/>
      <c r="B42" s="17"/>
      <c r="C42" s="13"/>
      <c r="D42" s="12"/>
      <c r="E42" s="12"/>
      <c r="F42" s="13" t="s">
        <v>18</v>
      </c>
      <c r="G42" s="18"/>
      <c r="H42" s="18"/>
      <c r="I42" s="19"/>
      <c r="J42" s="15"/>
      <c r="K42" s="7"/>
    </row>
    <row r="43" spans="1:12" ht="48" hidden="1" customHeight="1" x14ac:dyDescent="0.25">
      <c r="A43" s="12"/>
      <c r="B43" s="13"/>
      <c r="C43" s="13"/>
      <c r="D43" s="12"/>
      <c r="E43" s="12"/>
      <c r="F43" s="13" t="s">
        <v>18</v>
      </c>
      <c r="G43" s="14"/>
      <c r="H43" s="14"/>
      <c r="I43" s="15"/>
      <c r="J43" s="15"/>
      <c r="K43" s="7" t="s">
        <v>7</v>
      </c>
    </row>
    <row r="44" spans="1:12" ht="31.5" customHeight="1" thickBot="1" x14ac:dyDescent="0.3">
      <c r="A44" s="1"/>
      <c r="B44" s="2"/>
      <c r="C44" s="2"/>
      <c r="D44" s="2"/>
      <c r="E44" s="2"/>
      <c r="F44" s="2"/>
      <c r="G44" s="2"/>
      <c r="H44" s="4"/>
      <c r="I44" s="9">
        <f>SUM(I9:I43)</f>
        <v>1023818.41</v>
      </c>
      <c r="J44" s="9"/>
      <c r="K44" s="10" t="s">
        <v>15</v>
      </c>
      <c r="L44" s="6"/>
    </row>
    <row r="45" spans="1:12" ht="22.5" customHeight="1" x14ac:dyDescent="0.25">
      <c r="A45" s="1"/>
      <c r="B45" s="2"/>
      <c r="C45" s="2"/>
      <c r="D45" s="2"/>
      <c r="E45" s="2"/>
      <c r="F45" s="2"/>
      <c r="G45" s="2"/>
      <c r="H45" s="4"/>
      <c r="I45" s="5"/>
      <c r="J45" s="5"/>
      <c r="K45" s="2"/>
      <c r="L45" s="6"/>
    </row>
    <row r="46" spans="1:12" ht="22.5" customHeight="1" x14ac:dyDescent="0.25">
      <c r="A46" s="22" t="s">
        <v>13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2" ht="22.5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2" ht="22.5" customHeight="1" x14ac:dyDescent="0.25">
      <c r="A48" s="23" t="s">
        <v>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22.5" customHeight="1" x14ac:dyDescent="0.25"/>
    <row r="50" spans="1:11" ht="22.5" customHeight="1" x14ac:dyDescent="0.25"/>
    <row r="51" spans="1:11" ht="22.5" customHeight="1" x14ac:dyDescent="0.25"/>
    <row r="52" spans="1:11" ht="22.5" customHeight="1" x14ac:dyDescent="0.25"/>
    <row r="53" spans="1:11" ht="22.5" customHeight="1" x14ac:dyDescent="0.25"/>
    <row r="54" spans="1:11" ht="22.5" customHeight="1" x14ac:dyDescent="0.25"/>
    <row r="55" spans="1:11" ht="22.5" customHeight="1" x14ac:dyDescent="0.25"/>
    <row r="56" spans="1:11" ht="22.5" customHeight="1" x14ac:dyDescent="0.25"/>
    <row r="57" spans="1:11" ht="42" customHeight="1" x14ac:dyDescent="0.25"/>
    <row r="58" spans="1:11" ht="27.75" customHeight="1" x14ac:dyDescent="0.25">
      <c r="A58" s="1"/>
      <c r="B58" s="2"/>
      <c r="C58" s="2"/>
      <c r="D58" s="2"/>
      <c r="E58" s="2"/>
      <c r="F58" s="2"/>
      <c r="G58" s="2"/>
      <c r="H58" s="4"/>
      <c r="I58" s="5"/>
      <c r="J58" s="5"/>
      <c r="K58" s="2"/>
    </row>
    <row r="59" spans="1:11" ht="21.75" customHeight="1" x14ac:dyDescent="0.25">
      <c r="A59" s="1"/>
      <c r="B59" s="2"/>
      <c r="C59" s="2"/>
      <c r="D59" s="2"/>
      <c r="E59" s="2"/>
      <c r="F59" s="2"/>
      <c r="G59" s="2"/>
      <c r="H59" s="2"/>
      <c r="I59" s="3"/>
      <c r="J59" s="3"/>
      <c r="K59" s="2"/>
    </row>
    <row r="60" spans="1:11" ht="22.5" customHeight="1" x14ac:dyDescent="0.25">
      <c r="A60" s="1" t="s">
        <v>8</v>
      </c>
      <c r="B60" s="2"/>
      <c r="C60" s="2"/>
      <c r="D60" s="2"/>
      <c r="E60" s="2"/>
      <c r="F60" s="2"/>
      <c r="G60" s="2"/>
      <c r="H60" s="2"/>
      <c r="I60" s="3"/>
      <c r="J60" s="3"/>
      <c r="K60" s="2"/>
    </row>
    <row r="61" spans="1:11" ht="22.5" customHeight="1" x14ac:dyDescent="0.25">
      <c r="A61" s="1"/>
      <c r="B61" s="2"/>
      <c r="C61" s="2"/>
      <c r="D61" s="2"/>
      <c r="E61" s="2"/>
      <c r="F61" s="2"/>
      <c r="G61" s="2"/>
      <c r="H61" s="2"/>
      <c r="I61" s="3"/>
      <c r="J61" s="3"/>
      <c r="K61" s="2"/>
    </row>
    <row r="62" spans="1:11" x14ac:dyDescent="0.25">
      <c r="A62" s="1"/>
      <c r="B62" s="2"/>
      <c r="C62" s="2"/>
      <c r="D62" s="2"/>
      <c r="E62" s="2"/>
      <c r="F62" s="2"/>
      <c r="G62" s="2"/>
      <c r="H62" s="2"/>
      <c r="I62" s="3"/>
      <c r="J62" s="3"/>
      <c r="K62" s="2"/>
    </row>
    <row r="63" spans="1:11" x14ac:dyDescent="0.25">
      <c r="A63" s="1"/>
      <c r="B63" s="2"/>
      <c r="C63" s="2"/>
      <c r="D63" s="2"/>
      <c r="E63" s="2"/>
      <c r="F63" s="2"/>
      <c r="G63" s="2"/>
      <c r="H63" s="2"/>
      <c r="I63" s="3"/>
      <c r="J63" s="3"/>
      <c r="K63" s="2"/>
    </row>
    <row r="64" spans="1:11" x14ac:dyDescent="0.25">
      <c r="A64" s="1"/>
      <c r="B64" s="2"/>
      <c r="C64" s="2"/>
      <c r="D64" s="2"/>
      <c r="E64" s="2"/>
      <c r="F64" s="2"/>
      <c r="G64" s="2"/>
      <c r="H64" s="2"/>
      <c r="I64" s="3"/>
      <c r="J64" s="3"/>
      <c r="K64" s="2"/>
    </row>
    <row r="65" spans="1:11" x14ac:dyDescent="0.25">
      <c r="A65" s="1"/>
      <c r="B65" s="2"/>
      <c r="C65" s="2"/>
      <c r="D65" s="2"/>
      <c r="E65" s="2"/>
      <c r="F65" s="2"/>
      <c r="G65" s="2"/>
      <c r="H65" s="2"/>
      <c r="I65" s="3"/>
      <c r="J65" s="3"/>
      <c r="K65" s="2"/>
    </row>
    <row r="66" spans="1:1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</sheetData>
  <mergeCells count="20">
    <mergeCell ref="A46:K47"/>
    <mergeCell ref="A48:K48"/>
    <mergeCell ref="A66:K67"/>
    <mergeCell ref="A68:K68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A1:K1"/>
    <mergeCell ref="A2:K2"/>
    <mergeCell ref="A3:K3"/>
    <mergeCell ref="A4:K4"/>
    <mergeCell ref="A5:K5"/>
  </mergeCells>
  <hyperlinks>
    <hyperlink ref="G9" r:id="rId1" tooltip="FODEARTE-UC-CD-2021-0058" display="javascript:void(0);"/>
    <hyperlink ref="H9" r:id="rId2" display="javascript:void(0);"/>
    <hyperlink ref="H11" r:id="rId3" display="javascript:void(0);"/>
    <hyperlink ref="G11" r:id="rId4" tooltip="FODEARTE-UC-CD-2021-0060" display="javascript:void(0);"/>
    <hyperlink ref="H10" r:id="rId5" display="javascript:void(0);"/>
    <hyperlink ref="G10" r:id="rId6" tooltip="FODEARTE-UC-CD-2021-0059" display="javascript:void(0);"/>
    <hyperlink ref="H12" r:id="rId7" display="javascript:void(0);"/>
    <hyperlink ref="G12" r:id="rId8" tooltip="FODEARTE-UC-CD-2021-0061" display="javascript:void(0);"/>
    <hyperlink ref="H13" r:id="rId9" display="javascript:void(0);"/>
    <hyperlink ref="G13" r:id="rId10" tooltip="FODEARTE-UC-CD-2021-0062" display="javascript:void(0);"/>
    <hyperlink ref="G14" r:id="rId11" tooltip="FODEARTE-UC-CD-2021-0063" display="javascript:void(0);"/>
    <hyperlink ref="H14" r:id="rId12" display="javascript:void(0);"/>
    <hyperlink ref="H15" r:id="rId13" display="javascript:void(0);"/>
    <hyperlink ref="G15" r:id="rId14" tooltip="FODEARTE-UC-CD-2021-0064" display="javascript:void(0);"/>
    <hyperlink ref="H16" r:id="rId15" display="javascript:void(0);"/>
    <hyperlink ref="G16" r:id="rId16" tooltip="FODEARTE-UC-CD-2021-0065" display="javascript:void(0);"/>
    <hyperlink ref="G17" r:id="rId17" tooltip="FODEARTE-UC-CD-2021-0066" display="javascript:void(0);"/>
    <hyperlink ref="H17" r:id="rId18" display="javascript:void(0);"/>
    <hyperlink ref="G18" r:id="rId19" tooltip="FODEARTE-UC-CD-2021-0067" display="javascript:void(0);"/>
    <hyperlink ref="H18" r:id="rId20" display="javascript:void(0);"/>
    <hyperlink ref="G19" r:id="rId21" tooltip="FODEARTE-UC-CD-2021-0068" display="javascript:void(0);"/>
    <hyperlink ref="G20" r:id="rId22" tooltip="FODEARTE-UC-CD-2021-0069" display="javascript:void(0);"/>
    <hyperlink ref="H20" r:id="rId23" display="javascript:void(0);"/>
    <hyperlink ref="H19" r:id="rId24" display="javascript:void(0);"/>
    <hyperlink ref="G21" r:id="rId25" tooltip="FODEARTE-UC-CD-2021-0070" display="javascript:void(0);"/>
    <hyperlink ref="H21" r:id="rId26" display="javascript:void(0);"/>
    <hyperlink ref="G22" r:id="rId27" tooltip="FODEARTE-UC-CD-2021-0071" display="javascript:void(0);"/>
    <hyperlink ref="H22" r:id="rId28" display="javascript:void(0);"/>
    <hyperlink ref="G23" r:id="rId29" tooltip="FODEARTE-UC-CD-2021-0072" display="javascript:void(0);"/>
    <hyperlink ref="H23" r:id="rId30" display="javascript:void(0);"/>
    <hyperlink ref="G24" r:id="rId31" tooltip="FODEARTE-UC-CD-2021-0073" display="javascript:void(0);"/>
    <hyperlink ref="H24" r:id="rId32" display="javascript:void(0);"/>
    <hyperlink ref="G25" r:id="rId33" tooltip="FODEARTE-UC-CD-2021-0074" display="javascript:void(0);"/>
    <hyperlink ref="H25" r:id="rId34" display="javascript:void(0);"/>
    <hyperlink ref="G26" r:id="rId35" tooltip="FODEARTE-UC-CD-2021-0075" display="javascript:void(0);"/>
    <hyperlink ref="H26" r:id="rId36" display="javascript:void(0);"/>
    <hyperlink ref="G27" r:id="rId37" tooltip="FODEARTE-UC-CD-2021-0076" display="javascript:void(0);"/>
    <hyperlink ref="H27" r:id="rId38" display="javascript:void(0);"/>
    <hyperlink ref="G28" r:id="rId39" tooltip="FODEARTE-UC-CD-2021-0077" display="javascript:void(0);"/>
    <hyperlink ref="H28" r:id="rId40" display="javascript:void(0);"/>
    <hyperlink ref="G29" r:id="rId41" tooltip="FODEARTE-UC-CD-2021-0078" display="javascript:void(0);"/>
    <hyperlink ref="H29" r:id="rId42" display="javascript:void(0);"/>
    <hyperlink ref="G30" r:id="rId43" tooltip="FODEARTE-UC-CD-2021-0079" display="javascript:void(0);"/>
    <hyperlink ref="H30" r:id="rId44" display="javascript:void(0);"/>
    <hyperlink ref="G31" r:id="rId45" tooltip="FODEARTE-UC-CD-2021-0080" display="javascript:void(0);"/>
    <hyperlink ref="H31" r:id="rId46" display="javascript:void(0);"/>
    <hyperlink ref="G32" r:id="rId47" tooltip="FODEARTE-UC-CD-2021-0080" display="javascript:void(0);"/>
    <hyperlink ref="H32" r:id="rId48" display="javascript:void(0);"/>
    <hyperlink ref="G33" r:id="rId49" tooltip="FODEARTE-UC-CD-2021-0081" display="javascript:void(0);"/>
    <hyperlink ref="H33" r:id="rId50" display="javascript:void(0);"/>
    <hyperlink ref="G34" r:id="rId51" tooltip="FODEARTE-UC-CD-2021-0082" display="javascript:void(0);"/>
    <hyperlink ref="H34" r:id="rId52" display="javascript:void(0);"/>
    <hyperlink ref="G35" r:id="rId53" tooltip="FODEARTE-UC-CD-2021-0083" display="javascript:void(0);"/>
    <hyperlink ref="H35" r:id="rId54" display="javascript:void(0);"/>
    <hyperlink ref="G36" r:id="rId55" tooltip="FODEARTE-UC-CD-2021-0084" display="javascript:void(0);"/>
    <hyperlink ref="H36" r:id="rId56" display="javascript:void(0);"/>
    <hyperlink ref="G37" r:id="rId57" tooltip="FODEARTE-UC-CD-2021-0085" display="javascript:void(0);"/>
    <hyperlink ref="H37" r:id="rId58" display="javascript:void(0);"/>
    <hyperlink ref="G38" r:id="rId59" tooltip="FODEARTE-UC-CD-2021-0086" display="javascript:void(0);"/>
    <hyperlink ref="H38" r:id="rId60" display="javascript:void(0);"/>
    <hyperlink ref="G39" r:id="rId61" tooltip="FODEARTE-UC-CD-2021-0087" display="javascript:void(0);"/>
    <hyperlink ref="H39" r:id="rId62" display="javascript:void(0);"/>
    <hyperlink ref="G40" r:id="rId63" tooltip="FODEARTE-UC-CD-2021-0088" display="javascript:void(0);"/>
    <hyperlink ref="H40" r:id="rId64" display="javascript:void(0);"/>
    <hyperlink ref="G41" r:id="rId65" tooltip="FODEARTE-UC-CD-2021-0089" display="javascript:void(0);"/>
    <hyperlink ref="H41" r:id="rId66" display="javascript:void(0);"/>
  </hyperlinks>
  <printOptions horizontalCentered="1"/>
  <pageMargins left="0.23622047244094491" right="0.23622047244094491" top="0.35433070866141736" bottom="0.35433070866141736" header="0.31496062992125984" footer="0.31496062992125984"/>
  <pageSetup scale="95" orientation="landscape" horizontalDpi="300" verticalDpi="300" r:id="rId67"/>
  <drawing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Noviembre 2021</vt:lpstr>
      <vt:lpstr>'Noviembre 2021'!incBuyerDossierDetaillnkRequestReference</vt:lpstr>
      <vt:lpstr>'Noviembre 2021'!incBuyerDossierDetaillnkRequestReferenceNewTab</vt:lpstr>
      <vt:lpstr>'Noviembre 2021'!lnkReplyAnalysisEditViewLink_0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2021-12-09T13:58:19Z</cp:lastPrinted>
  <dcterms:created xsi:type="dcterms:W3CDTF">2018-11-01T14:43:19Z</dcterms:created>
  <dcterms:modified xsi:type="dcterms:W3CDTF">2021-12-16T16:27:04Z</dcterms:modified>
</cp:coreProperties>
</file>