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 tabRatio="602"/>
  </bookViews>
  <sheets>
    <sheet name="FEBRERO 2024" sheetId="1" r:id="rId1"/>
  </sheets>
  <calcPr calcId="162913"/>
</workbook>
</file>

<file path=xl/calcChain.xml><?xml version="1.0" encoding="utf-8"?>
<calcChain xmlns="http://schemas.openxmlformats.org/spreadsheetml/2006/main">
  <c r="A64" i="1" l="1"/>
  <c r="C33" i="1" l="1"/>
  <c r="C24" i="1" l="1"/>
  <c r="C19" i="1"/>
  <c r="C26" i="1" l="1"/>
  <c r="C36" i="1" s="1"/>
  <c r="C37" i="1" s="1"/>
  <c r="C39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<sst xmlns="http://schemas.openxmlformats.org/spreadsheetml/2006/main" count="45" uniqueCount="41">
  <si>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</si>
  <si>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</si>
  <si>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</si>
  <si>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</si>
  <si>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</si>
  <si>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</si>
  <si>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</si>
  <si>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</si>
  <si>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</si>
  <si>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</si>
  <si>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</si>
  <si>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</si>
  <si>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</si>
  <si>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</si>
  <si>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</si>
  <si>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</si>
  <si>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</si>
  <si>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</si>
  <si>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</si>
  <si>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</si>
  <si>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</si>
  <si>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</si>
  <si>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</si>
  <si>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</si>
  <si>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</si>
  <si>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</si>
  <si>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</si>
  <si>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</si>
  <si>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</si>
  <si>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</si>
  <si>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</si>
  <si>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</si>
  <si>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</si>
  <si>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NOTA 4) Cuentas por pagar RD$ 23,836.00</t>
  </si>
  <si>
    <t>Corresponde a Cuentas por pagar proveedores, la cual esta compuesta por dos (2) proveedores</t>
  </si>
  <si>
    <t>de Diciembre del año 2024, que el Ministerio de Hacienda, a través de la Direccion General de</t>
  </si>
  <si>
    <t>almacén, hasta el 31 de Enero del año 2024.</t>
  </si>
  <si>
    <t>AL 29 DE FEBRERO DEL 2024</t>
  </si>
  <si>
    <t>NOTA 2) Inventario de Materiales RD$ 1,721,043.00</t>
  </si>
  <si>
    <t>NOTA 3) Mobiliario y Equipos de Oficina (Neto) RD$ 4,333,965.00</t>
  </si>
  <si>
    <t>NOTA 1) Disponibilidad en cuenta RD$ 56,338,175.00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</si>
</sst>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2959100</xdr:colOff>
      <xdr:row>0</xdr:row>
      <xdr:rowOff>139700</xdr:rowOff>
    </xdr:from>
    <xdr:to>
      <xdr:col>1</xdr:col>
      <xdr:colOff>736600</xdr:colOff>
      <xdr:row>5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0" y="139700"/>
          <a:ext cx="1320800" cy="838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54</xdr:row>
      <xdr:rowOff>177800</xdr:rowOff>
    </xdr:from>
    <xdr:to>
      <xdr:col>0</xdr:col>
      <xdr:colOff>1520826</xdr:colOff>
      <xdr:row>59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54</xdr:row>
      <xdr:rowOff>139700</xdr:rowOff>
    </xdr:from>
    <xdr:to>
      <xdr:col>1</xdr:col>
      <xdr:colOff>774700</xdr:colOff>
      <xdr:row>58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947400"/>
          <a:ext cx="1244600" cy="787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7:C8166"/>
  <sheetViews>
    <sheetView tabSelected="1" defaultGridColor="0" colorId="22" zoomScale="75" workbookViewId="0">
      <selection activeCell="F15" sqref="F15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7" spans="1:3" ht="15.75" customHeight="1">
      <c r="A7" s="30" t="s">
        <v>12</v>
      </c>
      <c r="B7" s="30"/>
      <c r="C7" s="30"/>
    </row>
    <row r="8" spans="1:3" ht="15.75">
      <c r="A8" s="30" t="s">
        <v>13</v>
      </c>
      <c r="B8" s="30"/>
      <c r="C8" s="30"/>
    </row>
    <row r="9" spans="1:3" ht="15.75">
      <c r="A9" s="30" t="s">
        <v>0</v>
      </c>
      <c r="B9" s="30"/>
      <c r="C9" s="30"/>
    </row>
    <row r="10" spans="1:3" ht="15.75">
      <c r="A10" s="22" t="s">
        <v>37</v>
      </c>
      <c r="B10" s="11"/>
      <c r="C10" s="12"/>
    </row>
    <row r="11" spans="1:3" ht="15.75">
      <c r="A11" s="22" t="s">
        <v>1</v>
      </c>
      <c r="B11" s="11"/>
      <c r="C11" s="12"/>
    </row>
    <row r="12" spans="1:3" ht="15.75">
      <c r="A12" s="13"/>
      <c r="B12" s="13"/>
      <c r="C12" s="7"/>
    </row>
    <row r="13" spans="1:3" ht="15.75">
      <c r="A13" s="13"/>
      <c r="B13" s="13"/>
      <c r="C13" s="7"/>
    </row>
    <row r="14" spans="1:3" ht="15.75">
      <c r="A14" s="2" t="s">
        <v>2</v>
      </c>
      <c r="B14" s="15" t="s">
        <v>8</v>
      </c>
      <c r="C14" s="4"/>
    </row>
    <row r="15" spans="1:3" ht="15.75">
      <c r="A15" s="3"/>
      <c r="B15" s="3"/>
      <c r="C15" s="16"/>
    </row>
    <row r="16" spans="1:3" ht="15.75">
      <c r="A16" s="2" t="s">
        <v>14</v>
      </c>
      <c r="B16" s="1"/>
      <c r="C16" s="16"/>
    </row>
    <row r="17" spans="1:3" ht="15.75">
      <c r="A17" s="3" t="s">
        <v>15</v>
      </c>
      <c r="B17" s="5" t="s">
        <v>9</v>
      </c>
      <c r="C17" s="16">
        <v>56338175</v>
      </c>
    </row>
    <row r="18" spans="1:3" ht="15.75">
      <c r="A18" s="3" t="s">
        <v>16</v>
      </c>
      <c r="B18" s="5" t="s">
        <v>10</v>
      </c>
      <c r="C18" s="16">
        <v>1721043</v>
      </c>
    </row>
    <row r="19" spans="1:3" ht="15.75">
      <c r="A19" s="24" t="s">
        <v>17</v>
      </c>
      <c r="B19" s="25"/>
      <c r="C19" s="23">
        <f>SUM(C17:C18)</f>
        <v>58059218</v>
      </c>
    </row>
    <row r="20" spans="1:3" ht="15.75">
      <c r="A20" s="3"/>
      <c r="B20" s="5"/>
      <c r="C20" s="16"/>
    </row>
    <row r="21" spans="1:3" ht="15.75">
      <c r="A21" s="2" t="s">
        <v>18</v>
      </c>
      <c r="B21" s="21"/>
      <c r="C21" s="16"/>
    </row>
    <row r="22" spans="1:3" ht="15.75">
      <c r="A22" s="3" t="s">
        <v>19</v>
      </c>
      <c r="B22" s="5" t="s">
        <v>11</v>
      </c>
      <c r="C22" s="16">
        <v>14600288</v>
      </c>
    </row>
    <row r="23" spans="1:3" ht="15.75">
      <c r="A23" s="3" t="s">
        <v>20</v>
      </c>
      <c r="B23" s="5"/>
      <c r="C23" s="16">
        <v>-10266323</v>
      </c>
    </row>
    <row r="24" spans="1:3" ht="15.75">
      <c r="A24" s="24" t="s">
        <v>17</v>
      </c>
      <c r="B24" s="25"/>
      <c r="C24" s="23">
        <f>SUM(C22:C23)</f>
        <v>4333965</v>
      </c>
    </row>
    <row r="25" spans="1:3" ht="15.75">
      <c r="A25" s="2"/>
      <c r="B25" s="1"/>
      <c r="C25" s="16"/>
    </row>
    <row r="26" spans="1:3" ht="16.5" thickBot="1">
      <c r="A26" s="6" t="s">
        <v>3</v>
      </c>
      <c r="B26" s="6"/>
      <c r="C26" s="28">
        <f>+C19+C24</f>
        <v>62393183</v>
      </c>
    </row>
    <row r="27" spans="1:3" ht="16.5" thickTop="1">
      <c r="A27" s="3"/>
      <c r="B27" s="5"/>
      <c r="C27" s="16"/>
    </row>
    <row r="28" spans="1:3" ht="15.75">
      <c r="A28" s="3"/>
      <c r="B28" s="5"/>
      <c r="C28" s="16"/>
    </row>
    <row r="29" spans="1:3" ht="15.75">
      <c r="A29" s="2" t="s">
        <v>6</v>
      </c>
      <c r="B29" s="1"/>
      <c r="C29" s="16"/>
    </row>
    <row r="30" spans="1:3" ht="15.75">
      <c r="A30" s="3"/>
      <c r="B30" s="5"/>
      <c r="C30" s="16"/>
    </row>
    <row r="31" spans="1:3" ht="15.75">
      <c r="A31" s="2" t="s">
        <v>21</v>
      </c>
      <c r="B31" s="1"/>
      <c r="C31" s="16"/>
    </row>
    <row r="32" spans="1:3" ht="15.75">
      <c r="A32" s="3" t="s">
        <v>7</v>
      </c>
      <c r="B32" s="5" t="s">
        <v>22</v>
      </c>
      <c r="C32" s="17">
        <v>23836</v>
      </c>
    </row>
    <row r="33" spans="1:3" ht="15.75">
      <c r="A33" s="6" t="s">
        <v>23</v>
      </c>
      <c r="B33" s="5"/>
      <c r="C33" s="27">
        <f>SUM(C32)</f>
        <v>23836</v>
      </c>
    </row>
    <row r="34" spans="1:3" ht="15.75">
      <c r="A34" s="3"/>
      <c r="B34" s="5"/>
      <c r="C34" s="18"/>
    </row>
    <row r="35" spans="1:3" ht="15.75">
      <c r="A35" s="2" t="s">
        <v>4</v>
      </c>
      <c r="B35" s="1"/>
      <c r="C35" s="16"/>
    </row>
    <row r="36" spans="1:3" ht="15.75">
      <c r="A36" s="8" t="s">
        <v>24</v>
      </c>
      <c r="B36" s="14"/>
      <c r="C36" s="16">
        <f>C26-C33</f>
        <v>62369347</v>
      </c>
    </row>
    <row r="37" spans="1:3" ht="15.75">
      <c r="A37" s="6" t="s">
        <v>25</v>
      </c>
      <c r="B37" s="14"/>
      <c r="C37" s="26">
        <f>SUM(C36)</f>
        <v>62369347</v>
      </c>
    </row>
    <row r="38" spans="1:3" ht="15.75">
      <c r="A38" s="8"/>
      <c r="B38" s="14"/>
      <c r="C38" s="16"/>
    </row>
    <row r="39" spans="1:3" ht="18.75" customHeight="1" thickBot="1">
      <c r="A39" s="6" t="s">
        <v>5</v>
      </c>
      <c r="B39" s="6"/>
      <c r="C39" s="28">
        <f>+C33+C37</f>
        <v>62393183</v>
      </c>
    </row>
    <row r="40" spans="1:3" ht="15.95" customHeight="1" thickTop="1">
      <c r="A40" s="3"/>
      <c r="B40" s="3"/>
      <c r="C40" s="16"/>
    </row>
    <row r="41" spans="1:3">
      <c r="C41" s="19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19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>
      <c r="C60" s="7"/>
    </row>
    <row r="61" spans="1:3" ht="15.75">
      <c r="A61" s="30" t="s">
        <v>12</v>
      </c>
      <c r="B61" s="30"/>
      <c r="C61" s="30"/>
    </row>
    <row r="62" spans="1:3" ht="15.75">
      <c r="A62" s="30" t="s">
        <v>13</v>
      </c>
      <c r="B62" s="30"/>
      <c r="C62" s="30"/>
    </row>
    <row r="63" spans="1:3" ht="15.75">
      <c r="A63" s="30" t="s">
        <v>26</v>
      </c>
      <c r="B63" s="30"/>
      <c r="C63" s="30"/>
    </row>
    <row r="64" spans="1:3" ht="15.75">
      <c r="A64" s="22" t="str">
        <f>A10</f>
        <v>AL 29 DE FEBRERO DEL 2024</v>
      </c>
      <c r="B64" s="11"/>
      <c r="C64" s="12"/>
    </row>
    <row r="65" spans="1:3" ht="15.75">
      <c r="A65" s="22" t="s">
        <v>1</v>
      </c>
      <c r="B65" s="11"/>
      <c r="C65" s="12"/>
    </row>
    <row r="66" spans="1:3">
      <c r="C66" s="7"/>
    </row>
    <row r="67" spans="1:3">
      <c r="C67" s="7"/>
    </row>
    <row r="68" spans="1:3">
      <c r="C68" s="7"/>
    </row>
    <row r="69" spans="1:3" ht="15.75">
      <c r="A69" s="29" t="s">
        <v>40</v>
      </c>
      <c r="C69" s="7"/>
    </row>
    <row r="70" spans="1:3">
      <c r="A70" s="9" t="s">
        <v>27</v>
      </c>
      <c r="C70" s="7"/>
    </row>
    <row r="71" spans="1:3">
      <c r="A71" s="20" t="s">
        <v>35</v>
      </c>
      <c r="C71" s="7"/>
    </row>
    <row r="72" spans="1:3">
      <c r="A72" s="20" t="s">
        <v>28</v>
      </c>
      <c r="C72" s="7"/>
    </row>
    <row r="73" spans="1:3">
      <c r="C73" s="7"/>
    </row>
    <row r="74" spans="1:3">
      <c r="C74" s="7"/>
    </row>
    <row r="75" spans="1:3" ht="15.75">
      <c r="A75" s="29" t="s">
        <v>38</v>
      </c>
      <c r="C75" s="7"/>
    </row>
    <row r="76" spans="1:3">
      <c r="A76" s="9" t="s">
        <v>29</v>
      </c>
      <c r="C76" s="7"/>
    </row>
    <row r="77" spans="1:3">
      <c r="A77" s="20" t="s">
        <v>36</v>
      </c>
      <c r="C77" s="7"/>
    </row>
    <row r="78" spans="1:3">
      <c r="A78" s="20"/>
      <c r="C78" s="7"/>
    </row>
    <row r="79" spans="1:3">
      <c r="C79" s="7"/>
    </row>
    <row r="80" spans="1:3" ht="15.75">
      <c r="A80" s="29" t="s">
        <v>39</v>
      </c>
      <c r="C80" s="7"/>
    </row>
    <row r="81" spans="1:3">
      <c r="A81" s="9" t="s">
        <v>30</v>
      </c>
      <c r="C81" s="7"/>
    </row>
    <row r="82" spans="1:3">
      <c r="A82" s="20" t="s">
        <v>31</v>
      </c>
      <c r="C82" s="7"/>
    </row>
    <row r="83" spans="1:3">
      <c r="A83" s="20" t="s">
        <v>32</v>
      </c>
      <c r="C83" s="7"/>
    </row>
    <row r="84" spans="1:3">
      <c r="C84" s="7"/>
    </row>
    <row r="85" spans="1:3">
      <c r="C85" s="7"/>
    </row>
    <row r="86" spans="1:3" ht="15.75">
      <c r="A86" s="29" t="s">
        <v>33</v>
      </c>
      <c r="C86" s="7"/>
    </row>
    <row r="87" spans="1:3">
      <c r="A87" s="9" t="s">
        <v>34</v>
      </c>
      <c r="C87" s="7"/>
    </row>
    <row r="88" spans="1:3">
      <c r="A88" s="20"/>
      <c r="C88" s="7"/>
    </row>
    <row r="89" spans="1:3">
      <c r="A89" s="20"/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  <row r="8166" spans="3:3">
      <c r="C8166" s="7"/>
    </row>
  </sheetData>
  <mergeCells count="6">
    <mergeCell ref="A63:C63"/>
    <mergeCell ref="A7:C7"/>
    <mergeCell ref="A8:C8"/>
    <mergeCell ref="A9:C9"/>
    <mergeCell ref="A61:C61"/>
    <mergeCell ref="A62:C62"/>
  </mergeCells>
  <phoneticPr fontId="0" type="noConversion"/>
  <printOptions horizontalCentered="1"/>
  <pageMargins left="0.19685039370078741" right="0.19685039370078741" top="0.19685039370078741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OAI</cp:lastModifiedBy>
  <cp:lastPrinted>2024-03-06T17:33:38Z</cp:lastPrinted>
  <dcterms:created xsi:type="dcterms:W3CDTF">1997-08-06T11:00:01Z</dcterms:created>
  <dcterms:modified xsi:type="dcterms:W3CDTF">2024-03-08T15:56:47Z</dcterms:modified>
</cp:coreProperties>
</file>