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 tabRatio="602"/>
  </bookViews>
  <sheets>
    <sheet name="ABRIL 2024" sheetId="1" r:id="rId1"/>
  </sheets>
  <calcPr calcId="162913"/>
</workbook>
</file>

<file path=xl/calcChain.xml><?xml version="1.0" encoding="utf-8"?>
<calcChain xmlns="http://schemas.openxmlformats.org/spreadsheetml/2006/main">
  <c r="C20" i="1" l="1"/>
  <c r="C25" i="1" l="1"/>
  <c r="A63" i="1" l="1"/>
  <c r="C34" i="1" l="1"/>
  <c r="C27" i="1" l="1"/>
  <c r="C37" i="1" s="1"/>
  <c r="C38" i="1" s="1"/>
  <c r="C40" i="1" s="1"/>
</calcChain>
</file>

<file path=xl/sharedStrings.xml><?xml version="1.0" encoding="utf-8"?>
<sst xmlns="http://schemas.openxmlformats.org/spreadsheetml/2006/main" count="45" uniqueCount="41">
  <si>
    <t>BALANCE GENERAL</t>
  </si>
  <si>
    <t>(EN RD$)</t>
  </si>
  <si>
    <t>ACTIVOS</t>
  </si>
  <si>
    <t>TOTAL ACTIVOS</t>
  </si>
  <si>
    <t>PATRIMONIO</t>
  </si>
  <si>
    <t>TOTAL PASIVOS Y PATRIMONIO</t>
  </si>
  <si>
    <t>PASIVOS</t>
  </si>
  <si>
    <t>Cuentas y Documentos por pagar</t>
  </si>
  <si>
    <t>ANEXOS</t>
  </si>
  <si>
    <t>Anexo 1</t>
  </si>
  <si>
    <t>Anexo 2</t>
  </si>
  <si>
    <t>Anexo 3</t>
  </si>
  <si>
    <t>MINISTERIO DE INDUSTRIA, COMERCIO Y MIPYMES</t>
  </si>
  <si>
    <t>DIRECCION DE FOMENTO Y DESARROLLO DE LA ARTESANIA NACIONAL (FODEARTE)</t>
  </si>
  <si>
    <t>ACTIVOS CORRIENTES</t>
  </si>
  <si>
    <t>Disponibilidad en cuenta</t>
  </si>
  <si>
    <t>Inventario de materiales</t>
  </si>
  <si>
    <t>TOTAL ACTIVOS CORRIENTES</t>
  </si>
  <si>
    <t>ACTIVOS NO CORRIENTES</t>
  </si>
  <si>
    <t>Activos Fijos</t>
  </si>
  <si>
    <t>Depreciacion Acumulada Activos Fijos</t>
  </si>
  <si>
    <t>PASIVOS CORRIENTES</t>
  </si>
  <si>
    <t>Anexo 4</t>
  </si>
  <si>
    <t>TOTAL PASIVOS</t>
  </si>
  <si>
    <t>Patrimonio</t>
  </si>
  <si>
    <t>TOTAL PATRIMONIO</t>
  </si>
  <si>
    <t>NOTAS A LOS ESTADOS FINANCIEROS</t>
  </si>
  <si>
    <t>Esta cuenta está compuesta por el balance pendiente de ejecutar, desde el 1ro de Enero al 31</t>
  </si>
  <si>
    <t>Presupuesto ¨Digepres¨, le asigna anualmente  a esta institución.</t>
  </si>
  <si>
    <t>Esta cuenta está conformada por los materiales gastables y de consumo, disponibles en</t>
  </si>
  <si>
    <t>Esta cuenta está compuesta por el valor del bien, despues de aplicar la depreciacion acumulada</t>
  </si>
  <si>
    <t>de  los Activos, que posee la institución, como son vehiculos, maquinaria y equipos, y mobiliarios</t>
  </si>
  <si>
    <t>de oficina.</t>
  </si>
  <si>
    <t>NOTA 4) Cuentas por pagar RD$ 23,836.00</t>
  </si>
  <si>
    <t>Corresponde a Cuentas por pagar proveedores, la cual esta compuesta por dos (2) proveedores</t>
  </si>
  <si>
    <t>de Diciembre del año 2024, que el Ministerio de Hacienda, a través de la Direccion General de</t>
  </si>
  <si>
    <t>almacén, hasta el 29 de marzo del año 2024.</t>
  </si>
  <si>
    <t>NOTA 1) Disponibilidad en cuenta RD$46,433,823.00</t>
  </si>
  <si>
    <t>NOTA 3) Mobiliario y Equipos de Oficina (Neto) RD$4,346,835.00</t>
  </si>
  <si>
    <t>NOTA 2) Inventario de Materiales RD$</t>
  </si>
  <si>
    <t>AL 30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</si>
</sst>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Arial"/>
    </font>
    <font>
      <b/>
      <u/>
      <sz val="12"/>
      <name val="CG Times"/>
      <family val="1"/>
    </font>
    <font>
      <sz val="12"/>
      <name val="CG Times"/>
      <family val="1"/>
    </font>
    <font>
      <sz val="12"/>
      <name val="Arial"/>
      <family val="2"/>
    </font>
    <font>
      <sz val="12"/>
      <name val="CG Omega"/>
      <family val="2"/>
    </font>
    <font>
      <b/>
      <sz val="12"/>
      <name val="CG Times"/>
      <family val="1"/>
    </font>
    <font>
      <b/>
      <sz val="12"/>
      <name val="CG Times"/>
    </font>
    <font>
      <sz val="12"/>
      <name val="CG Times"/>
    </font>
    <font>
      <b/>
      <sz val="12"/>
      <name val="Arial"/>
      <family val="2"/>
    </font>
    <font>
      <b/>
      <u/>
      <sz val="12"/>
      <name val="CG Time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9" fontId="3" fillId="0" borderId="0" xfId="0" applyNumberFormat="1" applyFont="1" applyProtection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Border="1" applyProtection="1"/>
    <xf numFmtId="0" fontId="7" fillId="0" borderId="0" xfId="0" applyFont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Continuous"/>
    </xf>
    <xf numFmtId="39" fontId="3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9" fontId="3" fillId="0" borderId="0" xfId="0" applyNumberFormat="1" applyFont="1" applyFill="1" applyProtection="1"/>
    <xf numFmtId="39" fontId="4" fillId="0" borderId="1" xfId="0" applyNumberFormat="1" applyFont="1" applyFill="1" applyBorder="1" applyProtection="1"/>
    <xf numFmtId="39" fontId="4" fillId="0" borderId="0" xfId="0" applyNumberFormat="1" applyFont="1" applyFill="1" applyBorder="1" applyProtection="1"/>
    <xf numFmtId="39" fontId="3" fillId="0" borderId="0" xfId="0" applyNumberFormat="1" applyFont="1" applyFill="1" applyBorder="1" applyProtection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Continuous"/>
    </xf>
    <xf numFmtId="39" fontId="8" fillId="0" borderId="2" xfId="0" applyNumberFormat="1" applyFont="1" applyFill="1" applyBorder="1" applyProtection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9" fontId="3" fillId="0" borderId="2" xfId="0" applyNumberFormat="1" applyFont="1" applyFill="1" applyBorder="1" applyProtection="1"/>
    <xf numFmtId="39" fontId="3" fillId="0" borderId="3" xfId="0" applyNumberFormat="1" applyFont="1" applyFill="1" applyBorder="1" applyProtection="1"/>
    <xf numFmtId="39" fontId="3" fillId="0" borderId="4" xfId="0" applyNumberFormat="1" applyFont="1" applyFill="1" applyBorder="1" applyProtection="1"/>
    <xf numFmtId="0" fontId="8" fillId="0" borderId="0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50800</xdr:rowOff>
    </xdr:from>
    <xdr:to>
      <xdr:col>0</xdr:col>
      <xdr:colOff>1533526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2959101</xdr:colOff>
      <xdr:row>0</xdr:row>
      <xdr:rowOff>139700</xdr:rowOff>
    </xdr:from>
    <xdr:to>
      <xdr:col>1</xdr:col>
      <xdr:colOff>571501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1" y="139700"/>
          <a:ext cx="1155700" cy="908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53</xdr:row>
      <xdr:rowOff>177800</xdr:rowOff>
    </xdr:from>
    <xdr:to>
      <xdr:col>0</xdr:col>
      <xdr:colOff>1520826</xdr:colOff>
      <xdr:row>58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140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3073400</xdr:colOff>
      <xdr:row>52</xdr:row>
      <xdr:rowOff>104775</xdr:rowOff>
    </xdr:from>
    <xdr:to>
      <xdr:col>1</xdr:col>
      <xdr:colOff>638175</xdr:colOff>
      <xdr:row>57</xdr:row>
      <xdr:rowOff>165100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0772775"/>
          <a:ext cx="1108075" cy="1012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8:C88"/>
  <sheetViews>
    <sheetView tabSelected="1" defaultGridColor="0" colorId="22" zoomScaleNormal="100" workbookViewId="0">
      <selection activeCell="C55" sqref="C55"/>
    </sheetView>
  </sheetViews>
  <sheetFormatPr baseColWidth="10" defaultColWidth="8.88671875" defaultRowHeight="15"/>
  <cols>
    <col min="1" max="1" width="41.33203125" style="10" customWidth="1"/>
    <col min="2" max="2" width="13.109375" style="10" customWidth="1"/>
    <col min="3" max="3" width="25.109375" style="10" customWidth="1"/>
  </cols>
  <sheetData>
    <row r="8" spans="1:3" ht="15.75" customHeight="1">
      <c r="A8" s="30" t="s">
        <v>12</v>
      </c>
      <c r="B8" s="30"/>
      <c r="C8" s="30"/>
    </row>
    <row r="9" spans="1:3" ht="15.75">
      <c r="A9" s="30" t="s">
        <v>13</v>
      </c>
      <c r="B9" s="30"/>
      <c r="C9" s="30"/>
    </row>
    <row r="10" spans="1:3" ht="15.75">
      <c r="A10" s="30" t="s">
        <v>0</v>
      </c>
      <c r="B10" s="30"/>
      <c r="C10" s="30"/>
    </row>
    <row r="11" spans="1:3" ht="15.75">
      <c r="A11" s="22" t="s">
        <v>40</v>
      </c>
      <c r="B11" s="11"/>
      <c r="C11" s="12"/>
    </row>
    <row r="12" spans="1:3" ht="15.75">
      <c r="A12" s="22" t="s">
        <v>1</v>
      </c>
      <c r="B12" s="11"/>
      <c r="C12" s="12"/>
    </row>
    <row r="13" spans="1:3" ht="15.75">
      <c r="A13" s="13"/>
      <c r="B13" s="13"/>
      <c r="C13" s="7"/>
    </row>
    <row r="14" spans="1:3" ht="15.75">
      <c r="A14" s="13"/>
      <c r="B14" s="13"/>
      <c r="C14" s="7"/>
    </row>
    <row r="15" spans="1:3" ht="15.75">
      <c r="A15" s="2" t="s">
        <v>2</v>
      </c>
      <c r="B15" s="15" t="s">
        <v>8</v>
      </c>
      <c r="C15" s="4"/>
    </row>
    <row r="16" spans="1:3" ht="15.75">
      <c r="A16" s="3"/>
      <c r="B16" s="3"/>
      <c r="C16" s="16"/>
    </row>
    <row r="17" spans="1:3" ht="15.75">
      <c r="A17" s="2" t="s">
        <v>14</v>
      </c>
      <c r="B17" s="1"/>
      <c r="C17" s="16"/>
    </row>
    <row r="18" spans="1:3" ht="15.75">
      <c r="A18" s="3" t="s">
        <v>15</v>
      </c>
      <c r="B18" s="5" t="s">
        <v>9</v>
      </c>
      <c r="C18" s="16">
        <v>46433823</v>
      </c>
    </row>
    <row r="19" spans="1:3" ht="15.75">
      <c r="A19" s="3" t="s">
        <v>16</v>
      </c>
      <c r="B19" s="5" t="s">
        <v>10</v>
      </c>
      <c r="C19" s="16">
        <v>1622795</v>
      </c>
    </row>
    <row r="20" spans="1:3" ht="15.75">
      <c r="A20" s="24" t="s">
        <v>17</v>
      </c>
      <c r="B20" s="25"/>
      <c r="C20" s="23">
        <f>C18+C19</f>
        <v>48056618</v>
      </c>
    </row>
    <row r="21" spans="1:3" ht="15.75">
      <c r="A21" s="3"/>
      <c r="B21" s="5"/>
      <c r="C21" s="16"/>
    </row>
    <row r="22" spans="1:3" ht="15.75">
      <c r="A22" s="2" t="s">
        <v>18</v>
      </c>
      <c r="B22" s="21"/>
      <c r="C22" s="16"/>
    </row>
    <row r="23" spans="1:3" ht="15.75">
      <c r="A23" s="3" t="s">
        <v>19</v>
      </c>
      <c r="B23" s="5" t="s">
        <v>11</v>
      </c>
      <c r="C23" s="16">
        <v>14857288</v>
      </c>
    </row>
    <row r="24" spans="1:3" ht="15.75">
      <c r="A24" s="3" t="s">
        <v>20</v>
      </c>
      <c r="B24" s="5"/>
      <c r="C24" s="16">
        <v>10510453</v>
      </c>
    </row>
    <row r="25" spans="1:3" ht="15.75">
      <c r="A25" s="24" t="s">
        <v>17</v>
      </c>
      <c r="B25" s="25"/>
      <c r="C25" s="23">
        <f>C23-C24</f>
        <v>4346835</v>
      </c>
    </row>
    <row r="26" spans="1:3" ht="15.75">
      <c r="A26" s="2"/>
      <c r="B26" s="1"/>
      <c r="C26" s="16"/>
    </row>
    <row r="27" spans="1:3" ht="16.5" thickBot="1">
      <c r="A27" s="6" t="s">
        <v>3</v>
      </c>
      <c r="B27" s="6"/>
      <c r="C27" s="28">
        <f>+C20+C25</f>
        <v>52403453</v>
      </c>
    </row>
    <row r="28" spans="1:3" ht="16.5" thickTop="1">
      <c r="A28" s="3"/>
      <c r="B28" s="5"/>
      <c r="C28" s="16"/>
    </row>
    <row r="29" spans="1:3" ht="15.75">
      <c r="A29" s="3"/>
      <c r="B29" s="5"/>
      <c r="C29" s="16"/>
    </row>
    <row r="30" spans="1:3" ht="15.75">
      <c r="A30" s="2" t="s">
        <v>6</v>
      </c>
      <c r="B30" s="1"/>
      <c r="C30" s="16"/>
    </row>
    <row r="31" spans="1:3" ht="15.75">
      <c r="A31" s="3"/>
      <c r="B31" s="5"/>
      <c r="C31" s="16"/>
    </row>
    <row r="32" spans="1:3" ht="15.75">
      <c r="A32" s="2" t="s">
        <v>21</v>
      </c>
      <c r="B32" s="1"/>
      <c r="C32" s="16"/>
    </row>
    <row r="33" spans="1:3" ht="15.75">
      <c r="A33" s="3" t="s">
        <v>7</v>
      </c>
      <c r="B33" s="5" t="s">
        <v>22</v>
      </c>
      <c r="C33" s="17">
        <v>23836</v>
      </c>
    </row>
    <row r="34" spans="1:3" ht="15.75">
      <c r="A34" s="6" t="s">
        <v>23</v>
      </c>
      <c r="B34" s="5"/>
      <c r="C34" s="27">
        <f>SUM(C33)</f>
        <v>23836</v>
      </c>
    </row>
    <row r="35" spans="1:3" ht="15.75">
      <c r="A35" s="3"/>
      <c r="B35" s="5"/>
      <c r="C35" s="18"/>
    </row>
    <row r="36" spans="1:3" ht="15.75">
      <c r="A36" s="2" t="s">
        <v>4</v>
      </c>
      <c r="B36" s="1"/>
      <c r="C36" s="16"/>
    </row>
    <row r="37" spans="1:3" ht="15.75">
      <c r="A37" s="8" t="s">
        <v>24</v>
      </c>
      <c r="B37" s="14"/>
      <c r="C37" s="16">
        <f>C27-C34</f>
        <v>52379617</v>
      </c>
    </row>
    <row r="38" spans="1:3" ht="15.75">
      <c r="A38" s="6" t="s">
        <v>25</v>
      </c>
      <c r="B38" s="14"/>
      <c r="C38" s="26">
        <f>SUM(C37)</f>
        <v>52379617</v>
      </c>
    </row>
    <row r="39" spans="1:3" ht="15.75">
      <c r="A39" s="8"/>
      <c r="B39" s="14"/>
      <c r="C39" s="16"/>
    </row>
    <row r="40" spans="1:3" ht="18.75" customHeight="1" thickBot="1">
      <c r="A40" s="6" t="s">
        <v>5</v>
      </c>
      <c r="B40" s="6"/>
      <c r="C40" s="28">
        <f>+C34+C38</f>
        <v>52403453</v>
      </c>
    </row>
    <row r="41" spans="1:3" ht="15.95" customHeight="1" thickTop="1">
      <c r="A41" s="3"/>
      <c r="B41" s="3"/>
      <c r="C41" s="16"/>
    </row>
    <row r="42" spans="1:3">
      <c r="C42" s="19"/>
    </row>
    <row r="43" spans="1:3">
      <c r="C43" s="19"/>
    </row>
    <row r="44" spans="1:3">
      <c r="C44" s="19"/>
    </row>
    <row r="45" spans="1:3">
      <c r="C45" s="19"/>
    </row>
    <row r="46" spans="1:3">
      <c r="C46" s="19"/>
    </row>
    <row r="47" spans="1:3">
      <c r="C47" s="19"/>
    </row>
    <row r="48" spans="1:3">
      <c r="C48" s="19"/>
    </row>
    <row r="49" spans="1:3">
      <c r="C49" s="19"/>
    </row>
    <row r="50" spans="1:3">
      <c r="C50" s="19"/>
    </row>
    <row r="51" spans="1:3">
      <c r="C51" s="19"/>
    </row>
    <row r="52" spans="1:3">
      <c r="C52" s="19"/>
    </row>
    <row r="53" spans="1:3">
      <c r="C53" s="19"/>
    </row>
    <row r="54" spans="1:3">
      <c r="C54" s="7"/>
    </row>
    <row r="55" spans="1:3">
      <c r="C55" s="7"/>
    </row>
    <row r="56" spans="1:3">
      <c r="C56" s="7"/>
    </row>
    <row r="57" spans="1:3">
      <c r="C57" s="7"/>
    </row>
    <row r="58" spans="1:3">
      <c r="C58" s="7"/>
    </row>
    <row r="59" spans="1:3">
      <c r="C59" s="7"/>
    </row>
    <row r="60" spans="1:3" ht="15.75">
      <c r="A60" s="30" t="s">
        <v>12</v>
      </c>
      <c r="B60" s="30"/>
      <c r="C60" s="30"/>
    </row>
    <row r="61" spans="1:3" ht="15.75">
      <c r="A61" s="30" t="s">
        <v>13</v>
      </c>
      <c r="B61" s="30"/>
      <c r="C61" s="30"/>
    </row>
    <row r="62" spans="1:3" ht="15.75">
      <c r="A62" s="30" t="s">
        <v>26</v>
      </c>
      <c r="B62" s="30"/>
      <c r="C62" s="30"/>
    </row>
    <row r="63" spans="1:3" ht="15.75">
      <c r="A63" s="22" t="str">
        <f>A11</f>
        <v>AL 30 DE ABRIL DEL 2024</v>
      </c>
      <c r="B63" s="11"/>
      <c r="C63" s="12"/>
    </row>
    <row r="64" spans="1:3" ht="15.75">
      <c r="A64" s="22" t="s">
        <v>1</v>
      </c>
      <c r="B64" s="11"/>
      <c r="C64" s="12"/>
    </row>
    <row r="65" spans="1:3">
      <c r="C65" s="7"/>
    </row>
    <row r="66" spans="1:3">
      <c r="C66" s="7"/>
    </row>
    <row r="67" spans="1:3">
      <c r="C67" s="7"/>
    </row>
    <row r="68" spans="1:3" ht="15.75">
      <c r="A68" s="29" t="s">
        <v>37</v>
      </c>
      <c r="C68" s="7"/>
    </row>
    <row r="69" spans="1:3">
      <c r="A69" s="9" t="s">
        <v>27</v>
      </c>
      <c r="C69" s="7"/>
    </row>
    <row r="70" spans="1:3">
      <c r="A70" s="20" t="s">
        <v>35</v>
      </c>
      <c r="C70" s="7"/>
    </row>
    <row r="71" spans="1:3">
      <c r="A71" s="20" t="s">
        <v>28</v>
      </c>
      <c r="C71" s="7"/>
    </row>
    <row r="72" spans="1:3">
      <c r="C72" s="7"/>
    </row>
    <row r="73" spans="1:3">
      <c r="C73" s="7"/>
    </row>
    <row r="74" spans="1:3" ht="15.75">
      <c r="A74" s="29" t="s">
        <v>39</v>
      </c>
      <c r="C74" s="7"/>
    </row>
    <row r="75" spans="1:3">
      <c r="A75" s="9" t="s">
        <v>29</v>
      </c>
      <c r="C75" s="7"/>
    </row>
    <row r="76" spans="1:3">
      <c r="A76" s="20" t="s">
        <v>36</v>
      </c>
      <c r="C76" s="7"/>
    </row>
    <row r="77" spans="1:3">
      <c r="A77" s="20"/>
      <c r="C77" s="7"/>
    </row>
    <row r="78" spans="1:3">
      <c r="C78" s="7"/>
    </row>
    <row r="79" spans="1:3" ht="15.75">
      <c r="A79" s="29" t="s">
        <v>38</v>
      </c>
      <c r="C79" s="7"/>
    </row>
    <row r="80" spans="1:3">
      <c r="A80" s="9" t="s">
        <v>30</v>
      </c>
      <c r="C80" s="7"/>
    </row>
    <row r="81" spans="1:3">
      <c r="A81" s="20" t="s">
        <v>31</v>
      </c>
      <c r="C81" s="7"/>
    </row>
    <row r="82" spans="1:3">
      <c r="A82" s="20" t="s">
        <v>32</v>
      </c>
      <c r="C82" s="7"/>
    </row>
    <row r="83" spans="1:3">
      <c r="C83" s="7"/>
    </row>
    <row r="84" spans="1:3">
      <c r="C84" s="7"/>
    </row>
    <row r="85" spans="1:3" ht="15.75">
      <c r="A85" s="29" t="s">
        <v>33</v>
      </c>
      <c r="C85" s="7"/>
    </row>
    <row r="86" spans="1:3">
      <c r="A86" s="9" t="s">
        <v>34</v>
      </c>
      <c r="C86" s="7"/>
    </row>
    <row r="87" spans="1:3">
      <c r="A87" s="20"/>
      <c r="C87" s="7"/>
    </row>
    <row r="88" spans="1:3">
      <c r="A88" s="20"/>
      <c r="C88" s="7"/>
    </row>
  </sheetData>
  <mergeCells count="6">
    <mergeCell ref="A62:C62"/>
    <mergeCell ref="A8:C8"/>
    <mergeCell ref="A9:C9"/>
    <mergeCell ref="A10:C10"/>
    <mergeCell ref="A60:C60"/>
    <mergeCell ref="A61:C61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Company>MPG &amp; Asociados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Elmúdesi Franco</dc:creator>
  <cp:lastModifiedBy>OAI</cp:lastModifiedBy>
  <cp:lastPrinted>2024-04-08T15:54:57Z</cp:lastPrinted>
  <dcterms:created xsi:type="dcterms:W3CDTF">1997-08-06T11:00:01Z</dcterms:created>
  <dcterms:modified xsi:type="dcterms:W3CDTF">2024-05-06T17:22:53Z</dcterms:modified>
</cp:coreProperties>
</file>