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ENERO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3" i="2"/>
  <c r="O19" i="2" l="1"/>
  <c r="O14" i="2"/>
  <c r="O15" i="2"/>
  <c r="O16" i="2"/>
  <c r="O17" i="2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8" i="2"/>
  <c r="O79" i="2"/>
  <c r="O80" i="2"/>
  <c r="O81" i="2"/>
  <c r="O82" i="2"/>
  <c r="O83" i="2"/>
  <c r="O84" i="2"/>
  <c r="O85" i="2"/>
  <c r="O86" i="2"/>
  <c r="O87" i="2"/>
  <c r="O13" i="2"/>
  <c r="D77" i="2"/>
  <c r="D88" i="2" s="1"/>
  <c r="O77" i="2" l="1"/>
  <c r="O88" i="2" s="1"/>
  <c r="B88" i="2" l="1"/>
</calcChain>
</file>

<file path=xl/sharedStrings.xml><?xml version="1.0" encoding="utf-8"?>
<sst xmlns="http://schemas.openxmlformats.org/spreadsheetml/2006/main" count="105" uniqueCount="105">
  <si>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</si>
  <si>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</si>
  <si>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</si>
  <si>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</si>
  <si>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</si>
  <si>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</si>
  <si>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</si>
  <si>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</si>
  <si>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</si>
  <si>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</si>
  <si>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</si>
  <si>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</si>
  <si>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</si>
  <si>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</si>
  <si>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</si>
  <si>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</si>
  <si>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</si>
  <si>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</si>
  <si>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</si>
  <si>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</si>
  <si>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</si>
  <si>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</si>
  <si>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</si>
  <si>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</si>
  <si>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</si>
  <si>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</si>
  <si>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</si>
  <si>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</si>
  <si>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</si>
  <si>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</si>
  <si>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</si>
  <si>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</si>
  <si>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</si>
  <si>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</si>
  <si>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</si>
  <si>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</si>
  <si>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</si>
  <si>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</si>
  <si>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</si>
  <si>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</si>
  <si>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</si>
  <si>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</si>
  <si>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</si>
  <si>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</si>
  <si>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</si>
  <si>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</si>
  <si>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</si>
  <si>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</si>
  <si>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</si>
  <si>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</si>
  <si>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</si>
  <si>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</si>
  <si>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</si>
  <si>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</si>
  <si>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</si>
  <si>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</si>
  <si>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</si>
  <si>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</si>
  <si>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</si>
  <si>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</si>
  <si>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</si>
  <si>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</si>
  <si>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</si>
  <si>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</si>
  <si>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</si>
  <si>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</si>
  <si>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</si>
  <si>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</si>
  <si>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</si>
  <si>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</si>
  <si>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</si>
  <si>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</si>
  <si>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</si>
  <si>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</si>
  <si>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</si>
  <si>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</si>
  <si>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</si>
  <si>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</si>
  <si>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</si>
  <si>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</si>
  <si>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</si>
  <si>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</si>
  <si>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</si>
  <si>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</si>
  <si>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</si>
  <si>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</si>
  <si>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</si>
  <si>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</si>
  <si>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</si>
  <si>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</si>
  <si>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</si>
  <si>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</si>
  <si>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</si>
  <si>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</si>
  <si>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</si>
  <si>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</si>
  <si>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</si>
  <si>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</si>
  <si>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</si>
  <si>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</si>
  <si>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</si>
  <si>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</si>
  <si>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 xml:space="preserve">                     PRESUPUESTO 2024</t>
  </si>
  <si>
    <t>2.3.2 - PRODUCTOS DE PAPEL, CARTÓN E IMPRESOS</t>
  </si>
  <si>
    <t>Fuente: [Sigef]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</si>
</sst>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43" fontId="1" fillId="0" borderId="3" xfId="1" applyFont="1" applyBorder="1" applyAlignment="1">
      <alignment horizontal="righ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0" fontId="0" fillId="3" borderId="4" xfId="0" applyFill="1" applyBorder="1"/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3" xfId="0" applyNumberFormat="1" applyFont="1" applyFill="1" applyBorder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3" fontId="1" fillId="3" borderId="4" xfId="1" applyFont="1" applyFill="1" applyBorder="1" applyAlignment="1">
      <alignment horizontal="center" wrapText="1"/>
    </xf>
    <xf numFmtId="43" fontId="1" fillId="3" borderId="4" xfId="0" applyNumberFormat="1" applyFont="1" applyFill="1" applyBorder="1" applyAlignment="1">
      <alignment horizontal="center"/>
    </xf>
    <xf numFmtId="43" fontId="1" fillId="0" borderId="3" xfId="0" applyNumberFormat="1" applyFont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 wrapText="1"/>
    </xf>
    <xf numFmtId="43" fontId="1" fillId="3" borderId="3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43" fontId="5" fillId="0" borderId="3" xfId="0" applyNumberFormat="1" applyFont="1" applyBorder="1" applyAlignment="1">
      <alignment horizontal="right" wrapText="1"/>
    </xf>
    <xf numFmtId="43" fontId="7" fillId="0" borderId="3" xfId="0" applyNumberFormat="1" applyFont="1" applyBorder="1" applyAlignment="1">
      <alignment horizontal="right" wrapText="1"/>
    </xf>
    <xf numFmtId="43" fontId="0" fillId="0" borderId="3" xfId="0" applyNumberFormat="1" applyBorder="1" applyAlignment="1">
      <alignment horizontal="right" wrapText="1"/>
    </xf>
    <xf numFmtId="43" fontId="1" fillId="3" borderId="4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2</xdr:col>
      <xdr:colOff>561975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03"/>
  <sheetViews>
    <sheetView showGridLines="0" tabSelected="1" zoomScaleNormal="100" workbookViewId="0">
      <selection activeCell="H98" sqref="H98"/>
    </sheetView>
  </sheetViews>
  <sheetFormatPr baseColWidth="10" defaultColWidth="9.140625" defaultRowHeight="15" x14ac:dyDescent="0.25"/>
  <cols>
    <col min="1" max="1" width="52.5703125" customWidth="1"/>
    <col min="2" max="2" width="21.85546875" style="5" customWidth="1"/>
    <col min="3" max="3" width="28.42578125" style="5" customWidth="1"/>
    <col min="4" max="4" width="14.7109375" customWidth="1"/>
    <col min="5" max="5" width="12" customWidth="1"/>
    <col min="6" max="6" width="10.140625" bestFit="1" customWidth="1"/>
    <col min="13" max="13" width="11.42578125" customWidth="1"/>
    <col min="14" max="14" width="10.5703125" customWidth="1"/>
    <col min="15" max="15" width="13.140625" bestFit="1" customWidth="1"/>
  </cols>
  <sheetData>
    <row r="4" spans="1:15" ht="18.75" customHeight="1" x14ac:dyDescent="0.25">
      <c r="A4" s="52" t="s">
        <v>76</v>
      </c>
      <c r="B4" s="52"/>
      <c r="C4" s="52"/>
      <c r="D4" s="52"/>
      <c r="E4" s="52"/>
      <c r="F4" s="52"/>
    </row>
    <row r="5" spans="1:15" ht="18.75" customHeight="1" x14ac:dyDescent="0.25">
      <c r="A5" s="52"/>
      <c r="B5" s="52"/>
      <c r="C5" s="52"/>
      <c r="D5" s="52"/>
      <c r="E5" s="52"/>
      <c r="F5" s="52"/>
    </row>
    <row r="6" spans="1:15" ht="18.75" customHeight="1" x14ac:dyDescent="0.25">
      <c r="A6" s="52"/>
      <c r="B6" s="52"/>
      <c r="C6" s="52"/>
      <c r="D6" s="52"/>
      <c r="E6" s="52"/>
      <c r="F6" s="52"/>
    </row>
    <row r="7" spans="1:15" ht="15.75" customHeight="1" x14ac:dyDescent="0.25">
      <c r="A7" s="52"/>
      <c r="B7" s="52"/>
      <c r="C7" s="52"/>
      <c r="D7" s="52"/>
      <c r="E7" s="52"/>
      <c r="F7" s="52"/>
    </row>
    <row r="8" spans="1:15" ht="15" customHeight="1" x14ac:dyDescent="0.25">
      <c r="A8" s="52"/>
      <c r="B8" s="52"/>
      <c r="C8" s="52"/>
      <c r="D8" s="52"/>
      <c r="E8" s="52"/>
      <c r="F8" s="52"/>
    </row>
    <row r="9" spans="1:15" ht="15" customHeight="1" x14ac:dyDescent="0.25">
      <c r="A9" s="52" t="s">
        <v>102</v>
      </c>
      <c r="B9" s="52"/>
      <c r="C9" s="52"/>
      <c r="D9" s="52"/>
    </row>
    <row r="10" spans="1:15" ht="15" customHeight="1" x14ac:dyDescent="0.25">
      <c r="A10" s="10"/>
      <c r="B10" s="15" t="s">
        <v>84</v>
      </c>
      <c r="C10" s="10"/>
      <c r="D10" s="10"/>
      <c r="E10" s="12"/>
      <c r="F10" s="12"/>
      <c r="G10" s="12"/>
      <c r="H10" s="12"/>
      <c r="I10" s="12"/>
    </row>
    <row r="11" spans="1:15" ht="63" customHeight="1" x14ac:dyDescent="0.25">
      <c r="A11" s="11" t="s">
        <v>0</v>
      </c>
      <c r="B11" s="40" t="s">
        <v>85</v>
      </c>
      <c r="C11" s="40" t="s">
        <v>98</v>
      </c>
      <c r="D11" s="33" t="s">
        <v>86</v>
      </c>
      <c r="E11" s="21" t="s">
        <v>87</v>
      </c>
      <c r="F11" s="21" t="s">
        <v>88</v>
      </c>
      <c r="G11" s="21" t="s">
        <v>89</v>
      </c>
      <c r="H11" s="21" t="s">
        <v>90</v>
      </c>
      <c r="I11" s="21" t="s">
        <v>91</v>
      </c>
      <c r="J11" s="21" t="s">
        <v>92</v>
      </c>
      <c r="K11" s="21" t="s">
        <v>93</v>
      </c>
      <c r="L11" s="21" t="s">
        <v>94</v>
      </c>
      <c r="M11" s="21" t="s">
        <v>95</v>
      </c>
      <c r="N11" s="22" t="s">
        <v>96</v>
      </c>
      <c r="O11" s="22" t="s">
        <v>97</v>
      </c>
    </row>
    <row r="12" spans="1:15" x14ac:dyDescent="0.25">
      <c r="A12" s="1" t="s">
        <v>1</v>
      </c>
      <c r="B12" s="20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2" t="s">
        <v>2</v>
      </c>
      <c r="B13" s="49">
        <v>43816990.600000001</v>
      </c>
      <c r="C13" s="16">
        <v>0</v>
      </c>
      <c r="D13" s="39">
        <f>D14+D15+D18</f>
        <v>2544734.69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3">
        <f>D13+E13+F13+G13+H13+I13+J13+K13+L13+M13+N13</f>
        <v>2544734.69</v>
      </c>
    </row>
    <row r="14" spans="1:15" x14ac:dyDescent="0.25">
      <c r="A14" s="3" t="s">
        <v>3</v>
      </c>
      <c r="B14" s="48">
        <v>32771100</v>
      </c>
      <c r="C14" s="16">
        <v>0</v>
      </c>
      <c r="D14" s="35">
        <v>2170600</v>
      </c>
      <c r="E14" s="37"/>
      <c r="F14" s="37"/>
      <c r="G14" s="18"/>
      <c r="H14" s="18"/>
      <c r="I14" s="18"/>
      <c r="J14" s="18"/>
      <c r="K14" s="18"/>
      <c r="L14" s="18"/>
      <c r="M14" s="18"/>
      <c r="N14" s="18"/>
      <c r="O14" s="17">
        <f t="shared" ref="O14:O77" si="0">D14+E14+F14+G14+H14+I14+J14+K14+L14+M14+N14</f>
        <v>2170600</v>
      </c>
    </row>
    <row r="15" spans="1:15" x14ac:dyDescent="0.25">
      <c r="A15" s="3" t="s">
        <v>4</v>
      </c>
      <c r="B15" s="48">
        <v>540000</v>
      </c>
      <c r="C15" s="16">
        <v>0</v>
      </c>
      <c r="D15" s="35">
        <v>45000</v>
      </c>
      <c r="E15" s="37"/>
      <c r="F15" s="18"/>
      <c r="G15" s="18"/>
      <c r="H15" s="18"/>
      <c r="I15" s="18"/>
      <c r="J15" s="18"/>
      <c r="K15" s="18"/>
      <c r="L15" s="18"/>
      <c r="M15" s="18"/>
      <c r="N15" s="18"/>
      <c r="O15" s="17">
        <f t="shared" si="0"/>
        <v>45000</v>
      </c>
    </row>
    <row r="16" spans="1:15" x14ac:dyDescent="0.25">
      <c r="A16" s="3" t="s">
        <v>35</v>
      </c>
      <c r="B16" s="48"/>
      <c r="C16" s="16">
        <v>0</v>
      </c>
      <c r="D16" s="3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7">
        <f t="shared" si="0"/>
        <v>0</v>
      </c>
    </row>
    <row r="17" spans="1:15" x14ac:dyDescent="0.25">
      <c r="A17" s="3" t="s">
        <v>5</v>
      </c>
      <c r="B17" s="48">
        <v>5940231</v>
      </c>
      <c r="C17" s="16">
        <v>0</v>
      </c>
      <c r="D17" s="3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7">
        <f t="shared" si="0"/>
        <v>0</v>
      </c>
    </row>
    <row r="18" spans="1:15" x14ac:dyDescent="0.25">
      <c r="A18" s="3" t="s">
        <v>6</v>
      </c>
      <c r="B18" s="48">
        <v>4565659.5999999996</v>
      </c>
      <c r="C18" s="16">
        <v>0</v>
      </c>
      <c r="D18" s="35">
        <v>329134.69</v>
      </c>
      <c r="E18" s="36"/>
      <c r="F18" s="36"/>
      <c r="G18" s="18"/>
      <c r="H18" s="18"/>
      <c r="I18" s="18"/>
      <c r="J18" s="18"/>
      <c r="K18" s="18"/>
      <c r="L18" s="18"/>
      <c r="M18" s="18"/>
      <c r="N18" s="18"/>
      <c r="O18" s="17">
        <f t="shared" si="0"/>
        <v>329134.69</v>
      </c>
    </row>
    <row r="19" spans="1:15" x14ac:dyDescent="0.25">
      <c r="A19" s="2" t="s">
        <v>7</v>
      </c>
      <c r="B19" s="49">
        <v>11479226</v>
      </c>
      <c r="C19" s="16">
        <v>0</v>
      </c>
      <c r="D19" s="39">
        <f>D20+D23</f>
        <v>407677.33999999997</v>
      </c>
      <c r="E19" s="18"/>
      <c r="F19" s="37"/>
      <c r="G19" s="18" t="s">
        <v>99</v>
      </c>
      <c r="H19" s="18"/>
      <c r="I19" s="18"/>
      <c r="J19" s="18"/>
      <c r="K19" s="18"/>
      <c r="L19" s="18"/>
      <c r="M19" s="18"/>
      <c r="N19" s="18"/>
      <c r="O19" s="23">
        <f>SUM(D19:N19)</f>
        <v>407677.33999999997</v>
      </c>
    </row>
    <row r="20" spans="1:15" x14ac:dyDescent="0.25">
      <c r="A20" s="3" t="s">
        <v>8</v>
      </c>
      <c r="B20" s="48">
        <v>1631284</v>
      </c>
      <c r="C20" s="16">
        <v>0</v>
      </c>
      <c r="D20" s="35">
        <v>134647.42000000001</v>
      </c>
      <c r="E20" s="37"/>
      <c r="F20" s="37"/>
      <c r="G20" s="37"/>
      <c r="H20" s="18"/>
      <c r="I20" s="18"/>
      <c r="J20" s="18"/>
      <c r="K20" s="18"/>
      <c r="L20" s="18"/>
      <c r="M20" s="18"/>
      <c r="N20" s="18"/>
      <c r="O20" s="17">
        <f t="shared" si="0"/>
        <v>134647.42000000001</v>
      </c>
    </row>
    <row r="21" spans="1:15" x14ac:dyDescent="0.25">
      <c r="A21" s="3" t="s">
        <v>9</v>
      </c>
      <c r="B21" s="48">
        <v>50000</v>
      </c>
      <c r="C21" s="16">
        <v>0</v>
      </c>
      <c r="D21" s="38"/>
      <c r="E21" s="18"/>
      <c r="F21" s="37"/>
      <c r="G21" s="18"/>
      <c r="H21" s="18"/>
      <c r="I21" s="18"/>
      <c r="J21" s="18"/>
      <c r="K21" s="18"/>
      <c r="L21" s="18"/>
      <c r="M21" s="18"/>
      <c r="N21" s="18"/>
      <c r="O21" s="17">
        <f t="shared" si="0"/>
        <v>0</v>
      </c>
    </row>
    <row r="22" spans="1:15" x14ac:dyDescent="0.25">
      <c r="A22" s="3" t="s">
        <v>10</v>
      </c>
      <c r="B22" s="48">
        <v>3800000</v>
      </c>
      <c r="C22" s="16">
        <v>0</v>
      </c>
      <c r="D22" s="3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7">
        <f t="shared" si="0"/>
        <v>0</v>
      </c>
    </row>
    <row r="23" spans="1:15" ht="18" customHeight="1" x14ac:dyDescent="0.25">
      <c r="A23" s="3" t="s">
        <v>11</v>
      </c>
      <c r="B23" s="48">
        <v>815000</v>
      </c>
      <c r="C23" s="16">
        <v>0</v>
      </c>
      <c r="D23" s="35">
        <v>273029.92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7">
        <f t="shared" si="0"/>
        <v>273029.92</v>
      </c>
    </row>
    <row r="24" spans="1:15" x14ac:dyDescent="0.25">
      <c r="A24" s="3" t="s">
        <v>12</v>
      </c>
      <c r="B24" s="48">
        <v>100000</v>
      </c>
      <c r="C24" s="16">
        <v>0</v>
      </c>
      <c r="D24" s="3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7">
        <f t="shared" si="0"/>
        <v>0</v>
      </c>
    </row>
    <row r="25" spans="1:15" x14ac:dyDescent="0.25">
      <c r="A25" s="3" t="s">
        <v>13</v>
      </c>
      <c r="B25" s="48">
        <v>150000</v>
      </c>
      <c r="C25" s="16">
        <v>0</v>
      </c>
      <c r="D25" s="3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7">
        <f t="shared" si="0"/>
        <v>0</v>
      </c>
    </row>
    <row r="26" spans="1:15" ht="30" x14ac:dyDescent="0.25">
      <c r="A26" s="3" t="s">
        <v>14</v>
      </c>
      <c r="B26" s="48">
        <v>230000</v>
      </c>
      <c r="C26" s="16">
        <v>0</v>
      </c>
      <c r="D26" s="3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7">
        <f t="shared" si="0"/>
        <v>0</v>
      </c>
    </row>
    <row r="27" spans="1:15" ht="30" x14ac:dyDescent="0.25">
      <c r="A27" s="3" t="s">
        <v>15</v>
      </c>
      <c r="B27" s="48">
        <v>4452942</v>
      </c>
      <c r="C27" s="16">
        <v>0</v>
      </c>
      <c r="D27" s="3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7">
        <f t="shared" si="0"/>
        <v>0</v>
      </c>
    </row>
    <row r="28" spans="1:15" x14ac:dyDescent="0.25">
      <c r="A28" s="3" t="s">
        <v>36</v>
      </c>
      <c r="B28" s="48">
        <v>250000</v>
      </c>
      <c r="C28" s="16">
        <v>0</v>
      </c>
      <c r="D28" s="3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7">
        <f t="shared" si="0"/>
        <v>0</v>
      </c>
    </row>
    <row r="29" spans="1:15" x14ac:dyDescent="0.25">
      <c r="A29" s="2" t="s">
        <v>16</v>
      </c>
      <c r="B29" s="49">
        <v>4471998</v>
      </c>
      <c r="C29" s="16">
        <v>0</v>
      </c>
      <c r="D29" s="3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7">
        <f t="shared" si="0"/>
        <v>0</v>
      </c>
    </row>
    <row r="30" spans="1:15" x14ac:dyDescent="0.25">
      <c r="A30" s="3" t="s">
        <v>17</v>
      </c>
      <c r="B30" s="48">
        <v>100000</v>
      </c>
      <c r="C30" s="16">
        <v>0</v>
      </c>
      <c r="D30" s="3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7">
        <f t="shared" si="0"/>
        <v>0</v>
      </c>
    </row>
    <row r="31" spans="1:15" x14ac:dyDescent="0.25">
      <c r="A31" s="3" t="s">
        <v>103</v>
      </c>
      <c r="B31" s="48">
        <v>150000</v>
      </c>
      <c r="C31" s="16">
        <v>0</v>
      </c>
      <c r="D31" s="3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7">
        <f t="shared" si="0"/>
        <v>0</v>
      </c>
    </row>
    <row r="32" spans="1:15" x14ac:dyDescent="0.25">
      <c r="A32" s="3" t="s">
        <v>18</v>
      </c>
      <c r="B32" s="48"/>
      <c r="C32" s="16">
        <v>0</v>
      </c>
      <c r="D32" s="3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7">
        <f t="shared" si="0"/>
        <v>0</v>
      </c>
    </row>
    <row r="33" spans="1:15" x14ac:dyDescent="0.25">
      <c r="A33" s="3" t="s">
        <v>19</v>
      </c>
      <c r="B33" s="48">
        <v>0</v>
      </c>
      <c r="C33" s="16">
        <v>0</v>
      </c>
      <c r="D33" s="3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7">
        <f t="shared" si="0"/>
        <v>0</v>
      </c>
    </row>
    <row r="34" spans="1:15" x14ac:dyDescent="0.25">
      <c r="A34" s="3" t="s">
        <v>20</v>
      </c>
      <c r="B34" s="48">
        <v>780000</v>
      </c>
      <c r="C34" s="16">
        <v>0</v>
      </c>
      <c r="D34" s="3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7">
        <f t="shared" si="0"/>
        <v>0</v>
      </c>
    </row>
    <row r="35" spans="1:15" ht="30" x14ac:dyDescent="0.25">
      <c r="A35" s="3" t="s">
        <v>21</v>
      </c>
      <c r="B35" s="48">
        <v>70000</v>
      </c>
      <c r="C35" s="16">
        <v>0</v>
      </c>
      <c r="D35" s="3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7">
        <f t="shared" si="0"/>
        <v>0</v>
      </c>
    </row>
    <row r="36" spans="1:15" ht="30" x14ac:dyDescent="0.25">
      <c r="A36" s="3" t="s">
        <v>22</v>
      </c>
      <c r="B36" s="48">
        <v>3112000</v>
      </c>
      <c r="C36" s="16">
        <v>0</v>
      </c>
      <c r="D36" s="3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7">
        <f t="shared" si="0"/>
        <v>0</v>
      </c>
    </row>
    <row r="37" spans="1:15" ht="30" x14ac:dyDescent="0.25">
      <c r="A37" s="3" t="s">
        <v>37</v>
      </c>
      <c r="B37" s="48"/>
      <c r="C37" s="16">
        <v>0</v>
      </c>
      <c r="D37" s="3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7">
        <f t="shared" si="0"/>
        <v>0</v>
      </c>
    </row>
    <row r="38" spans="1:15" x14ac:dyDescent="0.25">
      <c r="A38" s="3" t="s">
        <v>23</v>
      </c>
      <c r="B38" s="48">
        <v>259998</v>
      </c>
      <c r="C38" s="16">
        <v>0</v>
      </c>
      <c r="D38" s="3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7">
        <f t="shared" si="0"/>
        <v>0</v>
      </c>
    </row>
    <row r="39" spans="1:15" x14ac:dyDescent="0.25">
      <c r="A39" s="2" t="s">
        <v>24</v>
      </c>
      <c r="B39" s="48"/>
      <c r="C39" s="16">
        <v>0</v>
      </c>
      <c r="D39" s="3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7">
        <f t="shared" si="0"/>
        <v>0</v>
      </c>
    </row>
    <row r="40" spans="1:15" ht="30" x14ac:dyDescent="0.25">
      <c r="A40" s="3" t="s">
        <v>25</v>
      </c>
      <c r="B40" s="48"/>
      <c r="C40" s="16">
        <v>0</v>
      </c>
      <c r="D40" s="3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7">
        <f t="shared" si="0"/>
        <v>0</v>
      </c>
    </row>
    <row r="41" spans="1:15" ht="30" x14ac:dyDescent="0.25">
      <c r="A41" s="3" t="s">
        <v>38</v>
      </c>
      <c r="B41" s="48"/>
      <c r="C41" s="16">
        <v>0</v>
      </c>
      <c r="D41" s="3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7">
        <f t="shared" si="0"/>
        <v>0</v>
      </c>
    </row>
    <row r="42" spans="1:15" ht="30" x14ac:dyDescent="0.25">
      <c r="A42" s="3" t="s">
        <v>39</v>
      </c>
      <c r="B42" s="48"/>
      <c r="C42" s="16">
        <v>0</v>
      </c>
      <c r="D42" s="3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7">
        <f t="shared" si="0"/>
        <v>0</v>
      </c>
    </row>
    <row r="43" spans="1:15" ht="30" x14ac:dyDescent="0.25">
      <c r="A43" s="3" t="s">
        <v>40</v>
      </c>
      <c r="B43" s="48"/>
      <c r="C43" s="16">
        <v>0</v>
      </c>
      <c r="D43" s="3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7">
        <f t="shared" si="0"/>
        <v>0</v>
      </c>
    </row>
    <row r="44" spans="1:15" ht="30" x14ac:dyDescent="0.25">
      <c r="A44" s="3" t="s">
        <v>41</v>
      </c>
      <c r="B44" s="48"/>
      <c r="C44" s="16">
        <v>0</v>
      </c>
      <c r="D44" s="3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7">
        <f t="shared" si="0"/>
        <v>0</v>
      </c>
    </row>
    <row r="45" spans="1:15" ht="30" x14ac:dyDescent="0.25">
      <c r="A45" s="3" t="s">
        <v>26</v>
      </c>
      <c r="B45" s="48"/>
      <c r="C45" s="16">
        <v>0</v>
      </c>
      <c r="D45" s="3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7">
        <f t="shared" si="0"/>
        <v>0</v>
      </c>
    </row>
    <row r="46" spans="1:15" ht="30" x14ac:dyDescent="0.25">
      <c r="A46" s="3" t="s">
        <v>42</v>
      </c>
      <c r="B46" s="48"/>
      <c r="C46" s="16">
        <v>0</v>
      </c>
      <c r="D46" s="3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7">
        <f t="shared" si="0"/>
        <v>0</v>
      </c>
    </row>
    <row r="47" spans="1:15" x14ac:dyDescent="0.25">
      <c r="A47" s="2" t="s">
        <v>43</v>
      </c>
      <c r="B47" s="48"/>
      <c r="C47" s="16">
        <v>0</v>
      </c>
      <c r="D47" s="3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7">
        <f t="shared" si="0"/>
        <v>0</v>
      </c>
    </row>
    <row r="48" spans="1:15" ht="30" x14ac:dyDescent="0.25">
      <c r="A48" s="3" t="s">
        <v>44</v>
      </c>
      <c r="B48" s="48"/>
      <c r="C48" s="16">
        <v>0</v>
      </c>
      <c r="D48" s="3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7">
        <f t="shared" si="0"/>
        <v>0</v>
      </c>
    </row>
    <row r="49" spans="1:15" ht="30" x14ac:dyDescent="0.25">
      <c r="A49" s="3" t="s">
        <v>45</v>
      </c>
      <c r="B49" s="48"/>
      <c r="C49" s="16">
        <v>0</v>
      </c>
      <c r="D49" s="3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7">
        <f t="shared" si="0"/>
        <v>0</v>
      </c>
    </row>
    <row r="50" spans="1:15" ht="30" x14ac:dyDescent="0.25">
      <c r="A50" s="3" t="s">
        <v>46</v>
      </c>
      <c r="B50" s="48"/>
      <c r="C50" s="16">
        <v>0</v>
      </c>
      <c r="D50" s="3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7">
        <f t="shared" si="0"/>
        <v>0</v>
      </c>
    </row>
    <row r="51" spans="1:15" ht="30" x14ac:dyDescent="0.25">
      <c r="A51" s="3" t="s">
        <v>47</v>
      </c>
      <c r="B51" s="48"/>
      <c r="C51" s="16">
        <v>0</v>
      </c>
      <c r="D51" s="3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7">
        <f t="shared" si="0"/>
        <v>0</v>
      </c>
    </row>
    <row r="52" spans="1:15" ht="30" x14ac:dyDescent="0.25">
      <c r="A52" s="3" t="s">
        <v>48</v>
      </c>
      <c r="B52" s="48"/>
      <c r="C52" s="16">
        <v>0</v>
      </c>
      <c r="D52" s="3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7">
        <f t="shared" si="0"/>
        <v>0</v>
      </c>
    </row>
    <row r="53" spans="1:15" ht="30" x14ac:dyDescent="0.25">
      <c r="A53" s="3" t="s">
        <v>49</v>
      </c>
      <c r="B53" s="48"/>
      <c r="C53" s="16">
        <v>0</v>
      </c>
      <c r="D53" s="3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7">
        <f t="shared" si="0"/>
        <v>0</v>
      </c>
    </row>
    <row r="54" spans="1:15" ht="30" x14ac:dyDescent="0.25">
      <c r="A54" s="3" t="s">
        <v>50</v>
      </c>
      <c r="B54" s="48"/>
      <c r="C54" s="16">
        <v>0</v>
      </c>
      <c r="D54" s="3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7">
        <f t="shared" si="0"/>
        <v>0</v>
      </c>
    </row>
    <row r="55" spans="1:15" x14ac:dyDescent="0.25">
      <c r="A55" s="2" t="s">
        <v>27</v>
      </c>
      <c r="B55" s="49">
        <v>2766385.4</v>
      </c>
      <c r="C55" s="16">
        <v>0</v>
      </c>
      <c r="D55" s="3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7">
        <f t="shared" si="0"/>
        <v>0</v>
      </c>
    </row>
    <row r="56" spans="1:15" x14ac:dyDescent="0.25">
      <c r="A56" s="3" t="s">
        <v>28</v>
      </c>
      <c r="B56" s="48">
        <v>400000</v>
      </c>
      <c r="C56" s="16">
        <v>0</v>
      </c>
      <c r="D56" s="3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7">
        <f t="shared" si="0"/>
        <v>0</v>
      </c>
    </row>
    <row r="57" spans="1:15" ht="30" x14ac:dyDescent="0.25">
      <c r="A57" s="3" t="s">
        <v>29</v>
      </c>
      <c r="B57" s="48"/>
      <c r="C57" s="16">
        <v>0</v>
      </c>
      <c r="D57" s="3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7">
        <f t="shared" si="0"/>
        <v>0</v>
      </c>
    </row>
    <row r="58" spans="1:15" ht="30" x14ac:dyDescent="0.25">
      <c r="A58" s="3" t="s">
        <v>30</v>
      </c>
      <c r="B58" s="48"/>
      <c r="C58" s="16">
        <v>0</v>
      </c>
      <c r="D58" s="3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7">
        <f t="shared" si="0"/>
        <v>0</v>
      </c>
    </row>
    <row r="59" spans="1:15" ht="30" x14ac:dyDescent="0.25">
      <c r="A59" s="3" t="s">
        <v>31</v>
      </c>
      <c r="B59" s="48"/>
      <c r="C59" s="16">
        <v>0</v>
      </c>
      <c r="D59" s="3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7">
        <f t="shared" si="0"/>
        <v>0</v>
      </c>
    </row>
    <row r="60" spans="1:15" ht="30" x14ac:dyDescent="0.25">
      <c r="A60" s="3" t="s">
        <v>32</v>
      </c>
      <c r="B60" s="48">
        <v>2366385.4</v>
      </c>
      <c r="C60" s="16">
        <v>0</v>
      </c>
      <c r="D60" s="3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7">
        <f t="shared" si="0"/>
        <v>0</v>
      </c>
    </row>
    <row r="61" spans="1:15" x14ac:dyDescent="0.25">
      <c r="A61" s="3" t="s">
        <v>51</v>
      </c>
      <c r="B61" s="48"/>
      <c r="C61" s="16">
        <v>0</v>
      </c>
      <c r="D61" s="3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7">
        <f t="shared" si="0"/>
        <v>0</v>
      </c>
    </row>
    <row r="62" spans="1:15" x14ac:dyDescent="0.25">
      <c r="A62" s="3" t="s">
        <v>52</v>
      </c>
      <c r="B62" s="48"/>
      <c r="C62" s="16">
        <v>0</v>
      </c>
      <c r="D62" s="3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7">
        <f t="shared" si="0"/>
        <v>0</v>
      </c>
    </row>
    <row r="63" spans="1:15" x14ac:dyDescent="0.25">
      <c r="A63" s="3" t="s">
        <v>33</v>
      </c>
      <c r="B63" s="48"/>
      <c r="C63" s="16">
        <v>0</v>
      </c>
      <c r="D63" s="3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7">
        <f t="shared" si="0"/>
        <v>0</v>
      </c>
    </row>
    <row r="64" spans="1:15" ht="30" x14ac:dyDescent="0.25">
      <c r="A64" s="3" t="s">
        <v>53</v>
      </c>
      <c r="B64" s="48"/>
      <c r="C64" s="16">
        <v>0</v>
      </c>
      <c r="D64" s="3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7">
        <f t="shared" si="0"/>
        <v>0</v>
      </c>
    </row>
    <row r="65" spans="1:15" x14ac:dyDescent="0.25">
      <c r="A65" s="2" t="s">
        <v>54</v>
      </c>
      <c r="B65" s="48"/>
      <c r="C65" s="16">
        <v>0</v>
      </c>
      <c r="D65" s="3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7">
        <f t="shared" si="0"/>
        <v>0</v>
      </c>
    </row>
    <row r="66" spans="1:15" x14ac:dyDescent="0.25">
      <c r="A66" s="3" t="s">
        <v>55</v>
      </c>
      <c r="B66" s="50"/>
      <c r="C66" s="16">
        <v>0</v>
      </c>
      <c r="D66" s="3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7">
        <f t="shared" si="0"/>
        <v>0</v>
      </c>
    </row>
    <row r="67" spans="1:15" x14ac:dyDescent="0.25">
      <c r="A67" s="3" t="s">
        <v>56</v>
      </c>
      <c r="B67" s="50"/>
      <c r="C67" s="16">
        <v>0</v>
      </c>
      <c r="D67" s="3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7">
        <f t="shared" si="0"/>
        <v>0</v>
      </c>
    </row>
    <row r="68" spans="1:15" x14ac:dyDescent="0.25">
      <c r="A68" s="3" t="s">
        <v>57</v>
      </c>
      <c r="B68" s="50"/>
      <c r="C68" s="16">
        <v>0</v>
      </c>
      <c r="D68" s="3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7">
        <f t="shared" si="0"/>
        <v>0</v>
      </c>
    </row>
    <row r="69" spans="1:15" ht="30" x14ac:dyDescent="0.25">
      <c r="A69" s="3" t="s">
        <v>58</v>
      </c>
      <c r="B69" s="50"/>
      <c r="C69" s="16">
        <v>0</v>
      </c>
      <c r="D69" s="3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7">
        <f t="shared" si="0"/>
        <v>0</v>
      </c>
    </row>
    <row r="70" spans="1:15" ht="30" x14ac:dyDescent="0.25">
      <c r="A70" s="2" t="s">
        <v>59</v>
      </c>
      <c r="B70" s="50"/>
      <c r="C70" s="16">
        <v>0</v>
      </c>
      <c r="D70" s="3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7">
        <f t="shared" si="0"/>
        <v>0</v>
      </c>
    </row>
    <row r="71" spans="1:15" x14ac:dyDescent="0.25">
      <c r="A71" s="3" t="s">
        <v>60</v>
      </c>
      <c r="B71" s="50"/>
      <c r="C71" s="16">
        <v>0</v>
      </c>
      <c r="D71" s="3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7">
        <f t="shared" si="0"/>
        <v>0</v>
      </c>
    </row>
    <row r="72" spans="1:15" ht="30" x14ac:dyDescent="0.25">
      <c r="A72" s="3" t="s">
        <v>61</v>
      </c>
      <c r="B72" s="50"/>
      <c r="C72" s="16">
        <v>0</v>
      </c>
      <c r="D72" s="3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7">
        <f t="shared" si="0"/>
        <v>0</v>
      </c>
    </row>
    <row r="73" spans="1:15" x14ac:dyDescent="0.25">
      <c r="A73" s="2" t="s">
        <v>62</v>
      </c>
      <c r="B73" s="50"/>
      <c r="C73" s="16">
        <v>0</v>
      </c>
      <c r="D73" s="3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7">
        <f t="shared" si="0"/>
        <v>0</v>
      </c>
    </row>
    <row r="74" spans="1:15" x14ac:dyDescent="0.25">
      <c r="A74" s="3" t="s">
        <v>63</v>
      </c>
      <c r="B74" s="50"/>
      <c r="C74" s="16">
        <v>0</v>
      </c>
      <c r="D74" s="3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7">
        <f t="shared" si="0"/>
        <v>0</v>
      </c>
    </row>
    <row r="75" spans="1:15" x14ac:dyDescent="0.25">
      <c r="A75" s="3" t="s">
        <v>64</v>
      </c>
      <c r="B75" s="50"/>
      <c r="C75" s="16">
        <v>0</v>
      </c>
      <c r="D75" s="3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7">
        <f t="shared" si="0"/>
        <v>0</v>
      </c>
    </row>
    <row r="76" spans="1:15" ht="30" x14ac:dyDescent="0.25">
      <c r="A76" s="3" t="s">
        <v>65</v>
      </c>
      <c r="B76" s="50"/>
      <c r="C76" s="16">
        <v>0</v>
      </c>
      <c r="D76" s="3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7">
        <f t="shared" si="0"/>
        <v>0</v>
      </c>
    </row>
    <row r="77" spans="1:15" x14ac:dyDescent="0.25">
      <c r="A77" s="4" t="s">
        <v>34</v>
      </c>
      <c r="B77" s="51">
        <v>62534600</v>
      </c>
      <c r="C77" s="41"/>
      <c r="D77" s="42">
        <f>D13+D19</f>
        <v>2952412.03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32">
        <f t="shared" si="0"/>
        <v>2952412.03</v>
      </c>
    </row>
    <row r="78" spans="1:15" x14ac:dyDescent="0.25">
      <c r="A78" s="26"/>
      <c r="B78" s="27"/>
      <c r="C78" s="43"/>
      <c r="D78" s="3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7">
        <f t="shared" ref="O78:O87" si="1">D78+E78+F78+G78+H78+I78+J78+K78+L78+M78+N78</f>
        <v>0</v>
      </c>
    </row>
    <row r="79" spans="1:15" x14ac:dyDescent="0.25">
      <c r="A79" s="28" t="s">
        <v>66</v>
      </c>
      <c r="B79" s="27"/>
      <c r="C79" s="43"/>
      <c r="D79" s="3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7">
        <f t="shared" si="1"/>
        <v>0</v>
      </c>
    </row>
    <row r="80" spans="1:15" x14ac:dyDescent="0.25">
      <c r="A80" s="28" t="s">
        <v>67</v>
      </c>
      <c r="B80" s="27"/>
      <c r="C80" s="43"/>
      <c r="D80" s="3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7">
        <f t="shared" si="1"/>
        <v>0</v>
      </c>
    </row>
    <row r="81" spans="1:15" ht="30" x14ac:dyDescent="0.25">
      <c r="A81" s="29" t="s">
        <v>68</v>
      </c>
      <c r="B81" s="27"/>
      <c r="C81" s="43"/>
      <c r="D81" s="3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7">
        <f t="shared" si="1"/>
        <v>0</v>
      </c>
    </row>
    <row r="82" spans="1:15" ht="30" x14ac:dyDescent="0.25">
      <c r="A82" s="29" t="s">
        <v>69</v>
      </c>
      <c r="B82" s="27"/>
      <c r="C82" s="43"/>
      <c r="D82" s="3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7">
        <f t="shared" si="1"/>
        <v>0</v>
      </c>
    </row>
    <row r="83" spans="1:15" x14ac:dyDescent="0.25">
      <c r="A83" s="28" t="s">
        <v>70</v>
      </c>
      <c r="B83" s="27"/>
      <c r="C83" s="43"/>
      <c r="D83" s="3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7">
        <f t="shared" si="1"/>
        <v>0</v>
      </c>
    </row>
    <row r="84" spans="1:15" x14ac:dyDescent="0.25">
      <c r="A84" s="29" t="s">
        <v>71</v>
      </c>
      <c r="B84" s="27"/>
      <c r="C84" s="43"/>
      <c r="D84" s="3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7">
        <f t="shared" si="1"/>
        <v>0</v>
      </c>
    </row>
    <row r="85" spans="1:15" x14ac:dyDescent="0.25">
      <c r="A85" s="29" t="s">
        <v>72</v>
      </c>
      <c r="B85" s="27"/>
      <c r="C85" s="43"/>
      <c r="D85" s="3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7">
        <f t="shared" si="1"/>
        <v>0</v>
      </c>
    </row>
    <row r="86" spans="1:15" x14ac:dyDescent="0.25">
      <c r="A86" s="28" t="s">
        <v>73</v>
      </c>
      <c r="B86" s="27"/>
      <c r="C86" s="43"/>
      <c r="D86" s="3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7">
        <f t="shared" si="1"/>
        <v>0</v>
      </c>
    </row>
    <row r="87" spans="1:15" ht="30" x14ac:dyDescent="0.25">
      <c r="A87" s="29" t="s">
        <v>74</v>
      </c>
      <c r="B87" s="27"/>
      <c r="C87" s="43"/>
      <c r="D87" s="3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7">
        <f t="shared" si="1"/>
        <v>0</v>
      </c>
    </row>
    <row r="88" spans="1:15" x14ac:dyDescent="0.25">
      <c r="A88" s="30" t="s">
        <v>75</v>
      </c>
      <c r="B88" s="31">
        <f>B77</f>
        <v>62534600</v>
      </c>
      <c r="C88" s="44"/>
      <c r="D88" s="45">
        <f>D77</f>
        <v>2952412.03</v>
      </c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32">
        <f>O77</f>
        <v>2952412.03</v>
      </c>
    </row>
    <row r="89" spans="1:15" ht="15.75" x14ac:dyDescent="0.25">
      <c r="A89" s="25"/>
      <c r="B89" s="46"/>
      <c r="C89" s="46"/>
      <c r="D89" s="47"/>
    </row>
    <row r="90" spans="1:15" x14ac:dyDescent="0.25">
      <c r="A90" s="6" t="s">
        <v>104</v>
      </c>
      <c r="B90" s="13"/>
      <c r="C90" s="13"/>
    </row>
    <row r="91" spans="1:15" x14ac:dyDescent="0.25">
      <c r="A91" t="s">
        <v>77</v>
      </c>
      <c r="D91" s="14"/>
    </row>
    <row r="92" spans="1:15" x14ac:dyDescent="0.25">
      <c r="A92" t="s">
        <v>82</v>
      </c>
    </row>
    <row r="93" spans="1:15" x14ac:dyDescent="0.25">
      <c r="A93" s="7" t="s">
        <v>100</v>
      </c>
      <c r="B93" s="8"/>
      <c r="C93" s="8"/>
      <c r="D93" s="7"/>
      <c r="E93" s="7"/>
      <c r="F93" s="7"/>
      <c r="G93" s="7"/>
      <c r="H93" s="9"/>
      <c r="I93" s="9"/>
    </row>
    <row r="94" spans="1:15" x14ac:dyDescent="0.25">
      <c r="A94" s="34" t="s">
        <v>101</v>
      </c>
      <c r="B94" s="8"/>
      <c r="C94" s="8"/>
      <c r="D94" s="7"/>
      <c r="E94" s="7"/>
      <c r="F94" s="7"/>
      <c r="G94" s="7"/>
      <c r="H94" s="9"/>
      <c r="I94" s="9"/>
    </row>
    <row r="95" spans="1:15" x14ac:dyDescent="0.25">
      <c r="A95" s="7" t="s">
        <v>78</v>
      </c>
      <c r="B95" s="8"/>
      <c r="C95" s="8"/>
      <c r="D95" s="7"/>
      <c r="E95" s="7"/>
      <c r="F95" s="7"/>
      <c r="G95" s="7"/>
      <c r="H95" s="9"/>
      <c r="I95" s="9"/>
    </row>
    <row r="96" spans="1:15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79</v>
      </c>
    </row>
    <row r="98" spans="1:10" x14ac:dyDescent="0.25">
      <c r="A98" t="s">
        <v>80</v>
      </c>
    </row>
    <row r="99" spans="1:10" x14ac:dyDescent="0.25">
      <c r="A99" t="s">
        <v>81</v>
      </c>
    </row>
    <row r="103" spans="1:10" x14ac:dyDescent="0.25">
      <c r="J103" t="s">
        <v>83</v>
      </c>
    </row>
  </sheetData>
  <mergeCells count="2">
    <mergeCell ref="A9:D9"/>
    <mergeCell ref="A4:F8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75" fitToHeight="4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2024-02-06T18:39:33Z</cp:lastPrinted>
  <dcterms:created xsi:type="dcterms:W3CDTF">2018-04-17T18:57:16Z</dcterms:created>
  <dcterms:modified xsi:type="dcterms:W3CDTF">2024-02-07T11:41:27Z</dcterms:modified>
</cp:coreProperties>
</file>