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530"/>
  </bookViews>
  <sheets>
    <sheet name="PRESPUESTO APROBADO 2024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3" l="1"/>
  <c r="B55" i="3" l="1"/>
  <c r="B29" i="3"/>
  <c r="B19" i="3"/>
  <c r="B77" i="3" l="1"/>
  <c r="B88" i="3" s="1"/>
</calcChain>
</file>

<file path=xl/sharedStrings.xml><?xml version="1.0" encoding="utf-8"?>
<sst xmlns="http://schemas.openxmlformats.org/spreadsheetml/2006/main" count="91" uniqueCount="91">
  <si>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</si>
  <si>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</si>
  <si>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</si>
  <si>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</si>
  <si>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</si>
  <si>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</si>
  <si>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</si>
  <si>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</si>
  <si>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</si>
  <si>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</si>
  <si>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</si>
  <si>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</si>
  <si>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</si>
  <si>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</si>
  <si>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</si>
  <si>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</si>
  <si>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</si>
  <si>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</si>
  <si>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</si>
  <si>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</si>
  <si>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</si>
  <si>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</si>
  <si>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</si>
  <si>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</si>
  <si>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</si>
  <si>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</si>
  <si>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</si>
  <si>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</si>
  <si>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</si>
  <si>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</si>
  <si>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</si>
  <si>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</si>
  <si>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</si>
  <si>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</si>
  <si>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</si>
  <si>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</si>
  <si>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</si>
  <si>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</si>
  <si>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</si>
  <si>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</si>
  <si>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</si>
  <si>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</si>
  <si>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</si>
  <si>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</si>
  <si>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</si>
  <si>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</si>
  <si>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</si>
  <si>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</si>
  <si>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</si>
  <si>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</si>
  <si>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</si>
  <si>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</si>
  <si>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</si>
  <si>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</si>
  <si>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</si>
  <si>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</si>
  <si>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</si>
  <si>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</si>
  <si>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</si>
  <si>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</si>
  <si>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</si>
  <si>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</si>
  <si>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</si>
  <si>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</si>
  <si>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</si>
  <si>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</si>
  <si>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</si>
  <si>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</si>
  <si>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</si>
  <si>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</si>
  <si>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</si>
  <si>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</si>
  <si>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</si>
  <si>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</si>
  <si>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</si>
  <si>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</si>
  <si>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r>
      <t>Ministerio de Industria, Comercio y Mipymes
Dirección de Fomento y Desarrollo de la Artesanía Nacional (FODEARTE)</t>
    </r>
    <r>
      <rPr>
        <b/>
        <sz val="14"/>
        <color theme="1"/>
        <rFont val="Calibri"/>
        <family val="2"/>
        <scheme val="minor"/>
      </rPr>
      <t xml:space="preserve">
Aplicación de Gastos y Aplicaciones Financieras  </t>
    </r>
  </si>
  <si>
    <t xml:space="preserve">Definición de conceptos: </t>
  </si>
  <si>
    <t xml:space="preserve"> contratados o, en los casos de gastos sin contraprestaión, o por haberse cumplido los requisitos administrativos duispuestos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</si>
  <si>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</si>
  <si>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</si>
  <si>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</si>
  <si>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r>
      <rPr>
        <b/>
        <sz val="11"/>
        <color theme="1"/>
        <rFont val="Calibri"/>
        <family val="2"/>
        <scheme val="minor"/>
      </rPr>
      <t>1. 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</si>
  <si>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8"/>
        <color theme="1"/>
        <rFont val="Calibri"/>
        <family val="2"/>
        <scheme val="minor"/>
      </rPr>
      <t>2. Presupuesto Modificado</t>
    </r>
    <r>
      <rPr>
        <sz val="8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</si>
  <si>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8"/>
        <color theme="1"/>
        <rFont val="Calibri"/>
        <family val="2"/>
        <scheme val="minor"/>
      </rPr>
      <t>3. Total Devengado:</t>
    </r>
    <r>
      <rPr>
        <sz val="8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</t>
    </r>
  </si>
  <si>
    <t>En RD$</t>
  </si>
  <si>
    <t xml:space="preserve">       Presupuesto Modificado</t>
  </si>
  <si>
    <t xml:space="preserve">                                                                  Presupuesto Aprobado          </t>
  </si>
  <si>
    <t xml:space="preserve">                     PRESUPUESTO 2024</t>
  </si>
  <si>
    <t>2.3.2 - PRODUCTOS DE PAPEL, CARTÓN E IMPRESOS</t>
  </si>
  <si>
    <t>Fuente: [Sigef]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</si>
</sst>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164" fontId="2" fillId="4" borderId="2" xfId="0" applyNumberFormat="1" applyFont="1" applyFill="1" applyBorder="1" applyAlignment="1">
      <alignment horizontal="center" wrapText="1"/>
    </xf>
    <xf numFmtId="43" fontId="1" fillId="0" borderId="1" xfId="1" applyFont="1" applyBorder="1" applyAlignment="1">
      <alignment horizontal="right" wrapText="1"/>
    </xf>
    <xf numFmtId="43" fontId="1" fillId="3" borderId="0" xfId="0" applyNumberFormat="1" applyFont="1" applyFill="1" applyAlignment="1">
      <alignment horizontal="right" wrapText="1"/>
    </xf>
    <xf numFmtId="43" fontId="1" fillId="0" borderId="0" xfId="0" applyNumberFormat="1" applyFont="1" applyAlignment="1">
      <alignment horizontal="right" wrapText="1"/>
    </xf>
    <xf numFmtId="164" fontId="1" fillId="4" borderId="2" xfId="0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1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right" wrapText="1"/>
    </xf>
    <xf numFmtId="0" fontId="7" fillId="3" borderId="0" xfId="0" applyFont="1" applyFill="1"/>
    <xf numFmtId="0" fontId="6" fillId="3" borderId="0" xfId="0" applyFont="1" applyFill="1"/>
    <xf numFmtId="0" fontId="0" fillId="0" borderId="0" xfId="0" applyAlignment="1"/>
    <xf numFmtId="43" fontId="0" fillId="0" borderId="0" xfId="0" applyNumberFormat="1" applyAlignment="1">
      <alignment horizontal="right"/>
    </xf>
    <xf numFmtId="0" fontId="0" fillId="5" borderId="0" xfId="0" applyFill="1"/>
    <xf numFmtId="43" fontId="0" fillId="0" borderId="0" xfId="0" applyNumberFormat="1"/>
    <xf numFmtId="43" fontId="1" fillId="0" borderId="0" xfId="1" applyFont="1" applyAlignment="1">
      <alignment horizontal="center" wrapText="1"/>
    </xf>
    <xf numFmtId="43" fontId="1" fillId="3" borderId="0" xfId="0" applyNumberFormat="1" applyFont="1" applyFill="1" applyAlignment="1">
      <alignment horizontal="center" wrapText="1"/>
    </xf>
    <xf numFmtId="43" fontId="6" fillId="5" borderId="0" xfId="0" applyNumberFormat="1" applyFont="1" applyFill="1" applyAlignment="1">
      <alignment horizontal="center" wrapText="1"/>
    </xf>
    <xf numFmtId="43" fontId="5" fillId="5" borderId="0" xfId="0" applyNumberFormat="1" applyFont="1" applyFill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1266615</xdr:colOff>
      <xdr:row>2</xdr:row>
      <xdr:rowOff>170092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6615" cy="5510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4095749</xdr:colOff>
      <xdr:row>0</xdr:row>
      <xdr:rowOff>0</xdr:rowOff>
    </xdr:from>
    <xdr:to>
      <xdr:col>0</xdr:col>
      <xdr:colOff>4810124</xdr:colOff>
      <xdr:row>2</xdr:row>
      <xdr:rowOff>83258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199" y="0"/>
          <a:ext cx="0" cy="4642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3248025</xdr:colOff>
      <xdr:row>0</xdr:row>
      <xdr:rowOff>0</xdr:rowOff>
    </xdr:from>
    <xdr:to>
      <xdr:col>1</xdr:col>
      <xdr:colOff>685800</xdr:colOff>
      <xdr:row>3</xdr:row>
      <xdr:rowOff>172954</xdr:rowOff>
    </xdr:to>
    <xdr:pic>
      <xdr:nvPicPr>
        <xdr:cNvPr id="4" name="Imagen 3" descr="Ministerio de Industria, Comercio y Mypimes (MICM) - Ministerio de Industria,  Comercio y Mypimes - MIC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0"/>
          <a:ext cx="942975" cy="74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D99"/>
  <sheetViews>
    <sheetView showGridLines="0" tabSelected="1" zoomScaleNormal="100" workbookViewId="0">
      <selection activeCell="B117" sqref="B117"/>
    </sheetView>
  </sheetViews>
  <sheetFormatPr baseColWidth="10" defaultColWidth="9.140625" defaultRowHeight="15" x14ac:dyDescent="0.25"/>
  <cols>
    <col min="1" max="1" width="52.5703125" customWidth="1"/>
    <col min="2" max="2" width="28.42578125" style="11" customWidth="1"/>
    <col min="3" max="3" width="17.28515625" customWidth="1"/>
    <col min="4" max="4" width="12" customWidth="1"/>
  </cols>
  <sheetData>
    <row r="4" spans="1:4" ht="18.75" customHeight="1" x14ac:dyDescent="0.25">
      <c r="A4" s="28" t="s">
        <v>76</v>
      </c>
      <c r="B4" s="28"/>
      <c r="C4" s="28"/>
      <c r="D4" s="28"/>
    </row>
    <row r="5" spans="1:4" ht="18.75" customHeight="1" x14ac:dyDescent="0.25">
      <c r="A5" s="28"/>
      <c r="B5" s="28"/>
      <c r="C5" s="28"/>
      <c r="D5" s="28"/>
    </row>
    <row r="6" spans="1:4" ht="18.75" customHeight="1" x14ac:dyDescent="0.25">
      <c r="A6" s="28"/>
      <c r="B6" s="28"/>
      <c r="C6" s="28"/>
      <c r="D6" s="28"/>
    </row>
    <row r="7" spans="1:4" ht="15.75" customHeight="1" x14ac:dyDescent="0.25">
      <c r="A7" s="28"/>
      <c r="B7" s="28"/>
      <c r="C7" s="28"/>
      <c r="D7" s="28"/>
    </row>
    <row r="8" spans="1:4" ht="15" customHeight="1" x14ac:dyDescent="0.25">
      <c r="A8" s="28"/>
      <c r="B8" s="28"/>
      <c r="C8" s="28"/>
      <c r="D8" s="28"/>
    </row>
    <row r="9" spans="1:4" ht="15" customHeight="1" x14ac:dyDescent="0.25">
      <c r="A9" s="28" t="s">
        <v>88</v>
      </c>
      <c r="B9" s="28"/>
      <c r="C9" s="28"/>
    </row>
    <row r="10" spans="1:4" ht="15" customHeight="1" x14ac:dyDescent="0.25">
      <c r="A10" s="15"/>
      <c r="B10" s="15" t="s">
        <v>85</v>
      </c>
      <c r="C10" s="15"/>
      <c r="D10" s="20"/>
    </row>
    <row r="11" spans="1:4" ht="63" customHeight="1" x14ac:dyDescent="0.25">
      <c r="A11" s="16" t="s">
        <v>0</v>
      </c>
      <c r="B11" s="17" t="s">
        <v>87</v>
      </c>
      <c r="C11" s="18" t="s">
        <v>86</v>
      </c>
      <c r="D11" s="19"/>
    </row>
    <row r="12" spans="1:4" x14ac:dyDescent="0.25">
      <c r="A12" s="1" t="s">
        <v>1</v>
      </c>
      <c r="B12" s="7"/>
    </row>
    <row r="13" spans="1:4" x14ac:dyDescent="0.25">
      <c r="A13" s="2" t="s">
        <v>2</v>
      </c>
      <c r="B13" s="24">
        <f>B14+B15+B17+B18</f>
        <v>43816990.600000001</v>
      </c>
      <c r="C13" s="23"/>
    </row>
    <row r="14" spans="1:4" x14ac:dyDescent="0.25">
      <c r="A14" s="4" t="s">
        <v>3</v>
      </c>
      <c r="B14" s="27">
        <v>32771100</v>
      </c>
    </row>
    <row r="15" spans="1:4" x14ac:dyDescent="0.25">
      <c r="A15" s="4" t="s">
        <v>4</v>
      </c>
      <c r="B15" s="27">
        <v>540000</v>
      </c>
    </row>
    <row r="16" spans="1:4" x14ac:dyDescent="0.25">
      <c r="A16" s="4" t="s">
        <v>35</v>
      </c>
      <c r="B16" s="27"/>
    </row>
    <row r="17" spans="1:2" x14ac:dyDescent="0.25">
      <c r="A17" s="4" t="s">
        <v>5</v>
      </c>
      <c r="B17" s="27">
        <v>5940231</v>
      </c>
    </row>
    <row r="18" spans="1:2" x14ac:dyDescent="0.25">
      <c r="A18" s="4" t="s">
        <v>6</v>
      </c>
      <c r="B18" s="27">
        <v>4565659.5999999996</v>
      </c>
    </row>
    <row r="19" spans="1:2" x14ac:dyDescent="0.25">
      <c r="A19" s="2" t="s">
        <v>7</v>
      </c>
      <c r="B19" s="26">
        <f>B20+B21+B22+B23+B24+B25+B26+B27+B28</f>
        <v>11479226</v>
      </c>
    </row>
    <row r="20" spans="1:2" x14ac:dyDescent="0.25">
      <c r="A20" s="4" t="s">
        <v>8</v>
      </c>
      <c r="B20" s="27">
        <v>1631284</v>
      </c>
    </row>
    <row r="21" spans="1:2" x14ac:dyDescent="0.25">
      <c r="A21" s="4" t="s">
        <v>9</v>
      </c>
      <c r="B21" s="27">
        <v>50000</v>
      </c>
    </row>
    <row r="22" spans="1:2" x14ac:dyDescent="0.25">
      <c r="A22" s="4" t="s">
        <v>10</v>
      </c>
      <c r="B22" s="27">
        <v>3800000</v>
      </c>
    </row>
    <row r="23" spans="1:2" ht="18" customHeight="1" x14ac:dyDescent="0.25">
      <c r="A23" s="4" t="s">
        <v>11</v>
      </c>
      <c r="B23" s="27">
        <v>815000</v>
      </c>
    </row>
    <row r="24" spans="1:2" x14ac:dyDescent="0.25">
      <c r="A24" s="4" t="s">
        <v>12</v>
      </c>
      <c r="B24" s="27">
        <v>100000</v>
      </c>
    </row>
    <row r="25" spans="1:2" x14ac:dyDescent="0.25">
      <c r="A25" s="4" t="s">
        <v>13</v>
      </c>
      <c r="B25" s="27">
        <v>150000</v>
      </c>
    </row>
    <row r="26" spans="1:2" ht="30" x14ac:dyDescent="0.25">
      <c r="A26" s="4" t="s">
        <v>14</v>
      </c>
      <c r="B26" s="27">
        <v>230000</v>
      </c>
    </row>
    <row r="27" spans="1:2" ht="30" x14ac:dyDescent="0.25">
      <c r="A27" s="4" t="s">
        <v>15</v>
      </c>
      <c r="B27" s="27">
        <v>4452942</v>
      </c>
    </row>
    <row r="28" spans="1:2" x14ac:dyDescent="0.25">
      <c r="A28" s="4" t="s">
        <v>36</v>
      </c>
      <c r="B28" s="27">
        <v>250000</v>
      </c>
    </row>
    <row r="29" spans="1:2" x14ac:dyDescent="0.25">
      <c r="A29" s="2" t="s">
        <v>16</v>
      </c>
      <c r="B29" s="26">
        <f>B30+B31+B34+B35+B36+B38</f>
        <v>4471998</v>
      </c>
    </row>
    <row r="30" spans="1:2" x14ac:dyDescent="0.25">
      <c r="A30" s="4" t="s">
        <v>17</v>
      </c>
      <c r="B30" s="27">
        <v>100000</v>
      </c>
    </row>
    <row r="31" spans="1:2" x14ac:dyDescent="0.25">
      <c r="A31" s="4" t="s">
        <v>89</v>
      </c>
      <c r="B31" s="27">
        <v>150000</v>
      </c>
    </row>
    <row r="32" spans="1:2" x14ac:dyDescent="0.25">
      <c r="A32" s="4" t="s">
        <v>18</v>
      </c>
      <c r="B32" s="27"/>
    </row>
    <row r="33" spans="1:2" x14ac:dyDescent="0.25">
      <c r="A33" s="4" t="s">
        <v>19</v>
      </c>
      <c r="B33" s="27">
        <v>0</v>
      </c>
    </row>
    <row r="34" spans="1:2" x14ac:dyDescent="0.25">
      <c r="A34" s="4" t="s">
        <v>20</v>
      </c>
      <c r="B34" s="27">
        <v>780000</v>
      </c>
    </row>
    <row r="35" spans="1:2" ht="30" x14ac:dyDescent="0.25">
      <c r="A35" s="4" t="s">
        <v>21</v>
      </c>
      <c r="B35" s="27">
        <v>70000</v>
      </c>
    </row>
    <row r="36" spans="1:2" ht="30" x14ac:dyDescent="0.25">
      <c r="A36" s="4" t="s">
        <v>22</v>
      </c>
      <c r="B36" s="27">
        <v>3112000</v>
      </c>
    </row>
    <row r="37" spans="1:2" ht="30" x14ac:dyDescent="0.25">
      <c r="A37" s="4" t="s">
        <v>37</v>
      </c>
      <c r="B37" s="27"/>
    </row>
    <row r="38" spans="1:2" x14ac:dyDescent="0.25">
      <c r="A38" s="4" t="s">
        <v>23</v>
      </c>
      <c r="B38" s="27">
        <v>259998</v>
      </c>
    </row>
    <row r="39" spans="1:2" x14ac:dyDescent="0.25">
      <c r="A39" s="2" t="s">
        <v>24</v>
      </c>
      <c r="B39" s="27"/>
    </row>
    <row r="40" spans="1:2" ht="30" x14ac:dyDescent="0.25">
      <c r="A40" s="4" t="s">
        <v>25</v>
      </c>
      <c r="B40" s="27"/>
    </row>
    <row r="41" spans="1:2" ht="30" x14ac:dyDescent="0.25">
      <c r="A41" s="4" t="s">
        <v>38</v>
      </c>
      <c r="B41" s="27"/>
    </row>
    <row r="42" spans="1:2" ht="30" x14ac:dyDescent="0.25">
      <c r="A42" s="4" t="s">
        <v>39</v>
      </c>
      <c r="B42" s="27"/>
    </row>
    <row r="43" spans="1:2" ht="30" x14ac:dyDescent="0.25">
      <c r="A43" s="4" t="s">
        <v>40</v>
      </c>
      <c r="B43" s="27"/>
    </row>
    <row r="44" spans="1:2" ht="30" x14ac:dyDescent="0.25">
      <c r="A44" s="4" t="s">
        <v>41</v>
      </c>
      <c r="B44" s="27"/>
    </row>
    <row r="45" spans="1:2" ht="30" x14ac:dyDescent="0.25">
      <c r="A45" s="4" t="s">
        <v>26</v>
      </c>
      <c r="B45" s="27"/>
    </row>
    <row r="46" spans="1:2" ht="30" x14ac:dyDescent="0.25">
      <c r="A46" s="4" t="s">
        <v>42</v>
      </c>
      <c r="B46" s="27"/>
    </row>
    <row r="47" spans="1:2" x14ac:dyDescent="0.25">
      <c r="A47" s="2" t="s">
        <v>43</v>
      </c>
      <c r="B47" s="27"/>
    </row>
    <row r="48" spans="1:2" ht="30" x14ac:dyDescent="0.25">
      <c r="A48" s="4" t="s">
        <v>44</v>
      </c>
      <c r="B48" s="27"/>
    </row>
    <row r="49" spans="1:2" ht="30" x14ac:dyDescent="0.25">
      <c r="A49" s="4" t="s">
        <v>45</v>
      </c>
      <c r="B49" s="27"/>
    </row>
    <row r="50" spans="1:2" ht="30" x14ac:dyDescent="0.25">
      <c r="A50" s="4" t="s">
        <v>46</v>
      </c>
      <c r="B50" s="27"/>
    </row>
    <row r="51" spans="1:2" ht="30" x14ac:dyDescent="0.25">
      <c r="A51" s="4" t="s">
        <v>47</v>
      </c>
      <c r="B51" s="27"/>
    </row>
    <row r="52" spans="1:2" ht="30" x14ac:dyDescent="0.25">
      <c r="A52" s="4" t="s">
        <v>48</v>
      </c>
      <c r="B52" s="27"/>
    </row>
    <row r="53" spans="1:2" ht="30" x14ac:dyDescent="0.25">
      <c r="A53" s="4" t="s">
        <v>49</v>
      </c>
      <c r="B53" s="27"/>
    </row>
    <row r="54" spans="1:2" ht="30" x14ac:dyDescent="0.25">
      <c r="A54" s="4" t="s">
        <v>50</v>
      </c>
      <c r="B54" s="27"/>
    </row>
    <row r="55" spans="1:2" x14ac:dyDescent="0.25">
      <c r="A55" s="2" t="s">
        <v>27</v>
      </c>
      <c r="B55" s="26">
        <f>B56+B60+B63</f>
        <v>2766385.4</v>
      </c>
    </row>
    <row r="56" spans="1:2" x14ac:dyDescent="0.25">
      <c r="A56" s="4" t="s">
        <v>28</v>
      </c>
      <c r="B56" s="27">
        <v>400000</v>
      </c>
    </row>
    <row r="57" spans="1:2" ht="30" x14ac:dyDescent="0.25">
      <c r="A57" s="4" t="s">
        <v>29</v>
      </c>
      <c r="B57" s="27"/>
    </row>
    <row r="58" spans="1:2" ht="30" x14ac:dyDescent="0.25">
      <c r="A58" s="4" t="s">
        <v>30</v>
      </c>
      <c r="B58" s="27"/>
    </row>
    <row r="59" spans="1:2" ht="30" x14ac:dyDescent="0.25">
      <c r="A59" s="4" t="s">
        <v>31</v>
      </c>
      <c r="B59" s="27"/>
    </row>
    <row r="60" spans="1:2" ht="30" x14ac:dyDescent="0.25">
      <c r="A60" s="4" t="s">
        <v>32</v>
      </c>
      <c r="B60" s="27">
        <v>2366385.4</v>
      </c>
    </row>
    <row r="61" spans="1:2" x14ac:dyDescent="0.25">
      <c r="A61" s="4" t="s">
        <v>51</v>
      </c>
      <c r="B61" s="27"/>
    </row>
    <row r="62" spans="1:2" x14ac:dyDescent="0.25">
      <c r="A62" s="4" t="s">
        <v>52</v>
      </c>
      <c r="B62" s="27"/>
    </row>
    <row r="63" spans="1:2" x14ac:dyDescent="0.25">
      <c r="A63" s="4" t="s">
        <v>33</v>
      </c>
      <c r="B63" s="27"/>
    </row>
    <row r="64" spans="1:2" ht="30" x14ac:dyDescent="0.25">
      <c r="A64" s="4" t="s">
        <v>53</v>
      </c>
      <c r="B64" s="27"/>
    </row>
    <row r="65" spans="1:3" x14ac:dyDescent="0.25">
      <c r="A65" s="2" t="s">
        <v>54</v>
      </c>
      <c r="B65" s="27"/>
    </row>
    <row r="66" spans="1:3" x14ac:dyDescent="0.25">
      <c r="A66" s="4" t="s">
        <v>55</v>
      </c>
      <c r="B66" s="27"/>
    </row>
    <row r="67" spans="1:3" x14ac:dyDescent="0.25">
      <c r="A67" s="4" t="s">
        <v>56</v>
      </c>
      <c r="B67" s="27"/>
    </row>
    <row r="68" spans="1:3" x14ac:dyDescent="0.25">
      <c r="A68" s="4" t="s">
        <v>57</v>
      </c>
      <c r="B68" s="27"/>
    </row>
    <row r="69" spans="1:3" ht="30" x14ac:dyDescent="0.25">
      <c r="A69" s="4" t="s">
        <v>58</v>
      </c>
      <c r="B69" s="27"/>
    </row>
    <row r="70" spans="1:3" ht="30" x14ac:dyDescent="0.25">
      <c r="A70" s="2" t="s">
        <v>59</v>
      </c>
      <c r="B70" s="27"/>
    </row>
    <row r="71" spans="1:3" x14ac:dyDescent="0.25">
      <c r="A71" s="4" t="s">
        <v>60</v>
      </c>
      <c r="B71" s="27"/>
    </row>
    <row r="72" spans="1:3" ht="30" x14ac:dyDescent="0.25">
      <c r="A72" s="4" t="s">
        <v>61</v>
      </c>
      <c r="B72" s="27"/>
    </row>
    <row r="73" spans="1:3" x14ac:dyDescent="0.25">
      <c r="A73" s="2" t="s">
        <v>62</v>
      </c>
      <c r="B73" s="27"/>
    </row>
    <row r="74" spans="1:3" x14ac:dyDescent="0.25">
      <c r="A74" s="4" t="s">
        <v>63</v>
      </c>
      <c r="B74" s="27"/>
    </row>
    <row r="75" spans="1:3" x14ac:dyDescent="0.25">
      <c r="A75" s="4" t="s">
        <v>64</v>
      </c>
      <c r="B75" s="27"/>
    </row>
    <row r="76" spans="1:3" ht="30" x14ac:dyDescent="0.25">
      <c r="A76" s="4" t="s">
        <v>65</v>
      </c>
      <c r="B76" s="27"/>
    </row>
    <row r="77" spans="1:3" x14ac:dyDescent="0.25">
      <c r="A77" s="5" t="s">
        <v>34</v>
      </c>
      <c r="B77" s="25">
        <f>B13+B19+B29+B55</f>
        <v>62534600</v>
      </c>
      <c r="C77" s="23"/>
    </row>
    <row r="78" spans="1:3" x14ac:dyDescent="0.25">
      <c r="A78" s="3"/>
      <c r="B78" s="9"/>
    </row>
    <row r="79" spans="1:3" x14ac:dyDescent="0.25">
      <c r="A79" s="1" t="s">
        <v>66</v>
      </c>
      <c r="B79" s="9"/>
    </row>
    <row r="80" spans="1:3" x14ac:dyDescent="0.25">
      <c r="A80" s="2" t="s">
        <v>67</v>
      </c>
      <c r="B80" s="9"/>
    </row>
    <row r="81" spans="1:4" ht="30" x14ac:dyDescent="0.25">
      <c r="A81" s="4" t="s">
        <v>68</v>
      </c>
      <c r="B81" s="9"/>
    </row>
    <row r="82" spans="1:4" ht="30" x14ac:dyDescent="0.25">
      <c r="A82" s="4" t="s">
        <v>69</v>
      </c>
      <c r="B82" s="9"/>
    </row>
    <row r="83" spans="1:4" x14ac:dyDescent="0.25">
      <c r="A83" s="2" t="s">
        <v>70</v>
      </c>
      <c r="B83" s="9"/>
    </row>
    <row r="84" spans="1:4" x14ac:dyDescent="0.25">
      <c r="A84" s="4" t="s">
        <v>71</v>
      </c>
      <c r="B84" s="9"/>
    </row>
    <row r="85" spans="1:4" x14ac:dyDescent="0.25">
      <c r="A85" s="4" t="s">
        <v>72</v>
      </c>
      <c r="B85" s="9"/>
    </row>
    <row r="86" spans="1:4" x14ac:dyDescent="0.25">
      <c r="A86" s="2" t="s">
        <v>73</v>
      </c>
      <c r="B86" s="9"/>
    </row>
    <row r="87" spans="1:4" ht="30" x14ac:dyDescent="0.25">
      <c r="A87" s="4" t="s">
        <v>74</v>
      </c>
      <c r="B87" s="9"/>
    </row>
    <row r="88" spans="1:4" x14ac:dyDescent="0.25">
      <c r="A88" s="5" t="s">
        <v>75</v>
      </c>
      <c r="B88" s="8">
        <f>B77</f>
        <v>62534600</v>
      </c>
      <c r="C88" s="22"/>
      <c r="D88" s="22"/>
    </row>
    <row r="89" spans="1:4" ht="15.75" x14ac:dyDescent="0.25">
      <c r="A89" s="6"/>
      <c r="B89" s="10"/>
    </row>
    <row r="90" spans="1:4" x14ac:dyDescent="0.25">
      <c r="A90" s="12" t="s">
        <v>90</v>
      </c>
      <c r="B90" s="21"/>
    </row>
    <row r="91" spans="1:4" x14ac:dyDescent="0.25">
      <c r="A91" t="s">
        <v>77</v>
      </c>
    </row>
    <row r="92" spans="1:4" x14ac:dyDescent="0.25">
      <c r="A92" t="s">
        <v>82</v>
      </c>
    </row>
    <row r="93" spans="1:4" x14ac:dyDescent="0.25">
      <c r="A93" s="13" t="s">
        <v>83</v>
      </c>
      <c r="B93" s="14"/>
      <c r="C93" s="13"/>
      <c r="D93" s="13"/>
    </row>
    <row r="94" spans="1:4" x14ac:dyDescent="0.25">
      <c r="A94" s="13" t="s">
        <v>84</v>
      </c>
      <c r="B94" s="14"/>
      <c r="C94" s="13"/>
      <c r="D94" s="13"/>
    </row>
    <row r="95" spans="1:4" x14ac:dyDescent="0.25">
      <c r="A95" s="13" t="s">
        <v>78</v>
      </c>
      <c r="B95" s="14"/>
      <c r="C95" s="13"/>
      <c r="D95" s="13"/>
    </row>
    <row r="96" spans="1:4" x14ac:dyDescent="0.25">
      <c r="A96" s="13"/>
      <c r="B96" s="14"/>
      <c r="C96" s="13"/>
      <c r="D96" s="13"/>
    </row>
    <row r="97" spans="1:1" x14ac:dyDescent="0.25">
      <c r="A97" t="s">
        <v>79</v>
      </c>
    </row>
    <row r="98" spans="1:1" x14ac:dyDescent="0.25">
      <c r="A98" t="s">
        <v>80</v>
      </c>
    </row>
    <row r="99" spans="1:1" x14ac:dyDescent="0.25">
      <c r="A99" t="s">
        <v>81</v>
      </c>
    </row>
  </sheetData>
  <mergeCells count="2">
    <mergeCell ref="A4:D8"/>
    <mergeCell ref="A9:C9"/>
  </mergeCells>
  <printOptions horizontalCentered="1"/>
  <pageMargins left="0.19685039370078741" right="0.19685039370078741" top="0.39370078740157483" bottom="0.39370078740157483" header="0.31496062992125984" footer="0.31496062992125984"/>
  <pageSetup paperSize="5" fitToHeight="4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PRESPUESTO APROBADO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OAI</cp:lastModifiedBy>
  <cp:lastPrinted>2024-02-06T18:39:33Z</cp:lastPrinted>
  <dcterms:created xsi:type="dcterms:W3CDTF">2018-04-17T18:57:16Z</dcterms:created>
  <dcterms:modified xsi:type="dcterms:W3CDTF">2024-02-07T11:43:14Z</dcterms:modified>
</cp:coreProperties>
</file>