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PRESPUESTO APROBADO 202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3" l="1"/>
  <c r="B29" i="3"/>
  <c r="B77" i="3" s="1"/>
  <c r="B88" i="3" s="1"/>
  <c r="B19" i="3"/>
  <c r="B13" i="3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<sst xmlns="http://schemas.openxmlformats.org/spreadsheetml/2006/main" count="93" uniqueCount="93">
  <si>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</si>
  <si>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</si>
  <si>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</si>
  <si>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</si>
  <si>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</si>
  <si>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</si>
  <si>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</si>
  <si>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</si>
  <si>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</si>
  <si>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</si>
  <si>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</si>
  <si>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</si>
  <si>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</si>
  <si>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</si>
  <si>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</si>
  <si>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</si>
  <si>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</si>
  <si>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</si>
  <si>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</si>
  <si>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</si>
  <si>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</si>
  <si>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</si>
  <si>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</si>
  <si>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</si>
  <si>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</si>
  <si>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</si>
  <si>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</si>
  <si>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</si>
  <si>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</si>
  <si>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</si>
  <si>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</si>
  <si>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</si>
  <si>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</si>
  <si>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</si>
  <si>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</si>
  <si>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</si>
  <si>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</si>
  <si>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</si>
  <si>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</si>
  <si>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</si>
  <si>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</si>
  <si>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</si>
  <si>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</si>
  <si>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</si>
  <si>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</si>
  <si>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</si>
  <si>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</si>
  <si>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</si>
  <si>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</si>
  <si>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</si>
  <si>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</si>
  <si>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</si>
  <si>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</si>
  <si>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</si>
  <si>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</si>
  <si>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</si>
  <si>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</si>
  <si>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</si>
  <si>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</si>
  <si>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</si>
  <si>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</si>
  <si>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</si>
  <si>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</si>
  <si>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</si>
  <si>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</si>
  <si>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</si>
  <si>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</si>
  <si>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</si>
  <si>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</si>
  <si>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</si>
  <si>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</si>
  <si>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</si>
  <si>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</si>
  <si>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</si>
  <si>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</si>
  <si>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</si>
  <si>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</si>
  <si>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</si>
  <si>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</si>
  <si>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</si>
  <si>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</si>
  <si>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</si>
  <si>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</si>
  <si>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</si>
  <si>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8"/>
        <color theme="1"/>
        <rFont val="Calibri"/>
        <family val="2"/>
        <scheme val="minor"/>
      </rPr>
      <t>2. Presupuesto Modificado</t>
    </r>
    <r>
      <rPr>
        <sz val="8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</si>
  <si>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8"/>
        <color theme="1"/>
        <rFont val="Calibri"/>
        <family val="2"/>
        <scheme val="minor"/>
      </rPr>
      <t>3. Total Devengado:</t>
    </r>
    <r>
      <rPr>
        <sz val="8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</si>
  <si>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</t>
  </si>
  <si>
    <t>En RD$</t>
  </si>
  <si>
    <t xml:space="preserve">       Presupuesto Modificado</t>
  </si>
  <si>
    <t xml:space="preserve">                                                                  Presupuesto Aprobado          </t>
  </si>
  <si>
    <t xml:space="preserve">                     PRESUPUESTO 2023</t>
  </si>
  <si>
    <t>Fuente: [Sigef]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</si>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</sst>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horizontal="right" wrapText="1"/>
    </xf>
    <xf numFmtId="43" fontId="1" fillId="3" borderId="0" xfId="0" applyNumberFormat="1" applyFont="1" applyFill="1" applyAlignment="1">
      <alignment horizontal="right" wrapText="1"/>
    </xf>
    <xf numFmtId="43" fontId="1" fillId="0" borderId="0" xfId="0" applyNumberFormat="1" applyFont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wrapText="1"/>
    </xf>
    <xf numFmtId="0" fontId="8" fillId="3" borderId="0" xfId="0" applyFont="1" applyFill="1"/>
    <xf numFmtId="0" fontId="7" fillId="3" borderId="0" xfId="0" applyFont="1" applyFill="1"/>
    <xf numFmtId="0" fontId="0" fillId="0" borderId="0" xfId="0" applyAlignment="1"/>
    <xf numFmtId="43" fontId="5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right"/>
    </xf>
    <xf numFmtId="0" fontId="0" fillId="5" borderId="0" xfId="0" applyFill="1"/>
    <xf numFmtId="43" fontId="1" fillId="0" borderId="0" xfId="1" applyFont="1" applyAlignment="1">
      <alignment horizontal="center" wrapText="1"/>
    </xf>
    <xf numFmtId="43" fontId="7" fillId="0" borderId="0" xfId="0" applyNumberFormat="1" applyFont="1" applyAlignment="1">
      <alignment horizontal="center" wrapText="1"/>
    </xf>
    <xf numFmtId="43" fontId="0" fillId="0" borderId="0" xfId="0" applyNumberFormat="1" applyAlignment="1">
      <alignment horizontal="center" wrapText="1"/>
    </xf>
    <xf numFmtId="43" fontId="1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3" borderId="0" xfId="0" applyNumberFormat="1" applyFill="1" applyAlignment="1">
      <alignment horizontal="center"/>
    </xf>
    <xf numFmtId="4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199" y="0"/>
          <a:ext cx="0" cy="4642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3248025</xdr:colOff>
      <xdr:row>0</xdr:row>
      <xdr:rowOff>0</xdr:rowOff>
    </xdr:from>
    <xdr:to>
      <xdr:col>1</xdr:col>
      <xdr:colOff>685800</xdr:colOff>
      <xdr:row>3</xdr:row>
      <xdr:rowOff>172954</xdr:rowOff>
    </xdr:to>
    <xdr:pic>
      <xdr:nvPicPr>
        <xdr:cNvPr id="4" name="Imagen 3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3"/>
  <sheetViews>
    <sheetView showGridLines="0" tabSelected="1" zoomScaleNormal="100" workbookViewId="0">
      <selection activeCell="G104" sqref="G104"/>
    </sheetView>
  </sheetViews>
  <sheetFormatPr baseColWidth="10" defaultColWidth="9.140625" defaultRowHeight="15" x14ac:dyDescent="0.25"/>
  <cols>
    <col min="1" max="1" width="52.5703125" customWidth="1"/>
    <col min="2" max="2" width="28.42578125" style="11" customWidth="1"/>
    <col min="3" max="3" width="17.28515625" customWidth="1"/>
    <col min="4" max="4" width="12" customWidth="1"/>
  </cols>
  <sheetData>
    <row r="4" spans="1:8" ht="18.75" customHeight="1" x14ac:dyDescent="0.25">
      <c r="A4" s="33" t="s">
        <v>77</v>
      </c>
      <c r="B4" s="33"/>
      <c r="C4" s="33"/>
      <c r="D4" s="33"/>
      <c r="E4" s="33"/>
    </row>
    <row r="5" spans="1:8" ht="18.75" customHeight="1" x14ac:dyDescent="0.25">
      <c r="A5" s="33"/>
      <c r="B5" s="33"/>
      <c r="C5" s="33"/>
      <c r="D5" s="33"/>
      <c r="E5" s="33"/>
    </row>
    <row r="6" spans="1:8" ht="18.75" customHeight="1" x14ac:dyDescent="0.25">
      <c r="A6" s="33"/>
      <c r="B6" s="33"/>
      <c r="C6" s="33"/>
      <c r="D6" s="33"/>
      <c r="E6" s="33"/>
    </row>
    <row r="7" spans="1:8" ht="15.75" customHeight="1" x14ac:dyDescent="0.25">
      <c r="A7" s="33"/>
      <c r="B7" s="33"/>
      <c r="C7" s="33"/>
      <c r="D7" s="33"/>
      <c r="E7" s="33"/>
    </row>
    <row r="8" spans="1:8" ht="15" customHeight="1" x14ac:dyDescent="0.25">
      <c r="A8" s="33"/>
      <c r="B8" s="33"/>
      <c r="C8" s="33"/>
      <c r="D8" s="33"/>
      <c r="E8" s="33"/>
    </row>
    <row r="9" spans="1:8" ht="15" customHeight="1" x14ac:dyDescent="0.25">
      <c r="A9" s="33" t="s">
        <v>90</v>
      </c>
      <c r="B9" s="33"/>
      <c r="C9" s="33"/>
    </row>
    <row r="10" spans="1:8" ht="15" customHeight="1" x14ac:dyDescent="0.25">
      <c r="A10" s="16"/>
      <c r="B10" s="16" t="s">
        <v>87</v>
      </c>
      <c r="C10" s="16"/>
      <c r="D10" s="21"/>
      <c r="E10" s="21"/>
      <c r="F10" s="21"/>
      <c r="G10" s="21"/>
      <c r="H10" s="21"/>
    </row>
    <row r="11" spans="1:8" ht="63" customHeight="1" x14ac:dyDescent="0.25">
      <c r="A11" s="17" t="s">
        <v>0</v>
      </c>
      <c r="B11" s="18" t="s">
        <v>89</v>
      </c>
      <c r="C11" s="19" t="s">
        <v>88</v>
      </c>
      <c r="D11" s="20"/>
    </row>
    <row r="12" spans="1:8" x14ac:dyDescent="0.25">
      <c r="A12" s="1" t="s">
        <v>1</v>
      </c>
      <c r="B12" s="7"/>
    </row>
    <row r="13" spans="1:8" x14ac:dyDescent="0.25">
      <c r="A13" s="2" t="s">
        <v>2</v>
      </c>
      <c r="B13" s="25">
        <f>B14+B15+B18</f>
        <v>40338263</v>
      </c>
      <c r="C13" s="31" t="s">
        <v>92</v>
      </c>
    </row>
    <row r="14" spans="1:8" x14ac:dyDescent="0.25">
      <c r="A14" s="4" t="s">
        <v>3</v>
      </c>
      <c r="B14" s="22">
        <v>31156276</v>
      </c>
      <c r="C14" s="29">
        <v>0</v>
      </c>
    </row>
    <row r="15" spans="1:8" x14ac:dyDescent="0.25">
      <c r="A15" s="4" t="s">
        <v>4</v>
      </c>
      <c r="B15" s="22">
        <v>5090200</v>
      </c>
      <c r="C15" s="29">
        <v>0</v>
      </c>
    </row>
    <row r="16" spans="1:8" x14ac:dyDescent="0.25">
      <c r="A16" s="4" t="s">
        <v>36</v>
      </c>
      <c r="B16" s="22"/>
      <c r="C16" s="29">
        <v>0</v>
      </c>
    </row>
    <row r="17" spans="1:3" x14ac:dyDescent="0.25">
      <c r="A17" s="4" t="s">
        <v>5</v>
      </c>
      <c r="B17" s="22"/>
      <c r="C17" s="29">
        <v>0</v>
      </c>
    </row>
    <row r="18" spans="1:3" x14ac:dyDescent="0.25">
      <c r="A18" s="4" t="s">
        <v>6</v>
      </c>
      <c r="B18" s="22">
        <v>4091787</v>
      </c>
      <c r="C18" s="29">
        <v>0</v>
      </c>
    </row>
    <row r="19" spans="1:3" x14ac:dyDescent="0.25">
      <c r="A19" s="2" t="s">
        <v>7</v>
      </c>
      <c r="B19" s="26">
        <f>B20+B21+B22+B23+B24+B25+B26+B27+B28</f>
        <v>7795736</v>
      </c>
      <c r="C19" s="29">
        <v>0</v>
      </c>
    </row>
    <row r="20" spans="1:3" x14ac:dyDescent="0.25">
      <c r="A20" s="4" t="s">
        <v>8</v>
      </c>
      <c r="B20" s="22">
        <v>1549600</v>
      </c>
      <c r="C20" s="29">
        <v>0</v>
      </c>
    </row>
    <row r="21" spans="1:3" x14ac:dyDescent="0.25">
      <c r="A21" s="4" t="s">
        <v>9</v>
      </c>
      <c r="B21" s="22">
        <v>50000</v>
      </c>
      <c r="C21" s="29">
        <v>0</v>
      </c>
    </row>
    <row r="22" spans="1:3" x14ac:dyDescent="0.25">
      <c r="A22" s="4" t="s">
        <v>10</v>
      </c>
      <c r="B22" s="22">
        <v>2300000</v>
      </c>
      <c r="C22" s="29">
        <v>0</v>
      </c>
    </row>
    <row r="23" spans="1:3" ht="18" customHeight="1" x14ac:dyDescent="0.25">
      <c r="A23" s="4" t="s">
        <v>11</v>
      </c>
      <c r="B23" s="22">
        <v>15000</v>
      </c>
      <c r="C23" s="29">
        <v>0</v>
      </c>
    </row>
    <row r="24" spans="1:3" x14ac:dyDescent="0.25">
      <c r="A24" s="4" t="s">
        <v>12</v>
      </c>
      <c r="B24" s="22">
        <v>100000</v>
      </c>
      <c r="C24" s="29">
        <v>0</v>
      </c>
    </row>
    <row r="25" spans="1:3" x14ac:dyDescent="0.25">
      <c r="A25" s="4" t="s">
        <v>13</v>
      </c>
      <c r="B25" s="22">
        <v>150000</v>
      </c>
      <c r="C25" s="29">
        <v>0</v>
      </c>
    </row>
    <row r="26" spans="1:3" ht="30" x14ac:dyDescent="0.25">
      <c r="A26" s="4" t="s">
        <v>14</v>
      </c>
      <c r="B26" s="22">
        <v>150000</v>
      </c>
      <c r="C26" s="29">
        <v>0</v>
      </c>
    </row>
    <row r="27" spans="1:3" ht="30" x14ac:dyDescent="0.25">
      <c r="A27" s="4" t="s">
        <v>15</v>
      </c>
      <c r="B27" s="22">
        <v>3231136</v>
      </c>
      <c r="C27" s="29">
        <v>0</v>
      </c>
    </row>
    <row r="28" spans="1:3" x14ac:dyDescent="0.25">
      <c r="A28" s="4" t="s">
        <v>37</v>
      </c>
      <c r="B28" s="22">
        <v>250000</v>
      </c>
      <c r="C28" s="29">
        <v>0</v>
      </c>
    </row>
    <row r="29" spans="1:3" x14ac:dyDescent="0.25">
      <c r="A29" s="2" t="s">
        <v>16</v>
      </c>
      <c r="B29" s="26">
        <f>B30+B31+B34+B35+B36+B38</f>
        <v>7970001</v>
      </c>
      <c r="C29" s="29">
        <v>0</v>
      </c>
    </row>
    <row r="30" spans="1:3" x14ac:dyDescent="0.25">
      <c r="A30" s="4" t="s">
        <v>17</v>
      </c>
      <c r="B30" s="22">
        <v>150000</v>
      </c>
      <c r="C30" s="29">
        <v>0</v>
      </c>
    </row>
    <row r="31" spans="1:3" x14ac:dyDescent="0.25">
      <c r="A31" s="4" t="s">
        <v>18</v>
      </c>
      <c r="B31" s="22">
        <v>550000</v>
      </c>
      <c r="C31" s="29">
        <v>0</v>
      </c>
    </row>
    <row r="32" spans="1:3" x14ac:dyDescent="0.25">
      <c r="A32" s="4" t="s">
        <v>19</v>
      </c>
      <c r="B32" s="22"/>
      <c r="C32" s="29">
        <v>0</v>
      </c>
    </row>
    <row r="33" spans="1:3" x14ac:dyDescent="0.25">
      <c r="A33" s="4" t="s">
        <v>20</v>
      </c>
      <c r="B33" s="22"/>
      <c r="C33" s="29">
        <v>0</v>
      </c>
    </row>
    <row r="34" spans="1:3" x14ac:dyDescent="0.25">
      <c r="A34" s="4" t="s">
        <v>21</v>
      </c>
      <c r="B34" s="22">
        <v>2305001</v>
      </c>
      <c r="C34" s="29">
        <v>0</v>
      </c>
    </row>
    <row r="35" spans="1:3" ht="30" x14ac:dyDescent="0.25">
      <c r="A35" s="4" t="s">
        <v>22</v>
      </c>
      <c r="B35" s="22">
        <v>1385000</v>
      </c>
      <c r="C35" s="29">
        <v>0</v>
      </c>
    </row>
    <row r="36" spans="1:3" ht="30" x14ac:dyDescent="0.25">
      <c r="A36" s="4" t="s">
        <v>23</v>
      </c>
      <c r="B36" s="22">
        <v>3265000</v>
      </c>
      <c r="C36" s="29">
        <v>0</v>
      </c>
    </row>
    <row r="37" spans="1:3" ht="30" x14ac:dyDescent="0.25">
      <c r="A37" s="4" t="s">
        <v>38</v>
      </c>
      <c r="B37" s="22"/>
      <c r="C37" s="29">
        <v>0</v>
      </c>
    </row>
    <row r="38" spans="1:3" x14ac:dyDescent="0.25">
      <c r="A38" s="4" t="s">
        <v>24</v>
      </c>
      <c r="B38" s="22">
        <v>315000</v>
      </c>
      <c r="C38" s="29">
        <v>0</v>
      </c>
    </row>
    <row r="39" spans="1:3" x14ac:dyDescent="0.25">
      <c r="A39" s="2" t="s">
        <v>25</v>
      </c>
      <c r="B39" s="22"/>
      <c r="C39" s="29">
        <v>0</v>
      </c>
    </row>
    <row r="40" spans="1:3" ht="30" x14ac:dyDescent="0.25">
      <c r="A40" s="4" t="s">
        <v>26</v>
      </c>
      <c r="B40" s="22"/>
      <c r="C40" s="29">
        <v>0</v>
      </c>
    </row>
    <row r="41" spans="1:3" ht="30" x14ac:dyDescent="0.25">
      <c r="A41" s="4" t="s">
        <v>39</v>
      </c>
      <c r="B41" s="22"/>
      <c r="C41" s="29">
        <v>0</v>
      </c>
    </row>
    <row r="42" spans="1:3" ht="30" x14ac:dyDescent="0.25">
      <c r="A42" s="4" t="s">
        <v>40</v>
      </c>
      <c r="B42" s="22"/>
      <c r="C42" s="29">
        <v>0</v>
      </c>
    </row>
    <row r="43" spans="1:3" ht="30" x14ac:dyDescent="0.25">
      <c r="A43" s="4" t="s">
        <v>41</v>
      </c>
      <c r="B43" s="22"/>
      <c r="C43" s="29">
        <v>0</v>
      </c>
    </row>
    <row r="44" spans="1:3" ht="30" x14ac:dyDescent="0.25">
      <c r="A44" s="4" t="s">
        <v>42</v>
      </c>
      <c r="B44" s="22"/>
      <c r="C44" s="29">
        <v>0</v>
      </c>
    </row>
    <row r="45" spans="1:3" ht="30" x14ac:dyDescent="0.25">
      <c r="A45" s="4" t="s">
        <v>27</v>
      </c>
      <c r="B45" s="22"/>
      <c r="C45" s="29">
        <v>0</v>
      </c>
    </row>
    <row r="46" spans="1:3" ht="30" x14ac:dyDescent="0.25">
      <c r="A46" s="4" t="s">
        <v>43</v>
      </c>
      <c r="B46" s="22"/>
      <c r="C46" s="29">
        <v>0</v>
      </c>
    </row>
    <row r="47" spans="1:3" x14ac:dyDescent="0.25">
      <c r="A47" s="2" t="s">
        <v>44</v>
      </c>
      <c r="B47" s="22"/>
      <c r="C47" s="29">
        <v>0</v>
      </c>
    </row>
    <row r="48" spans="1:3" ht="30" x14ac:dyDescent="0.25">
      <c r="A48" s="4" t="s">
        <v>45</v>
      </c>
      <c r="B48" s="22"/>
      <c r="C48" s="29">
        <v>0</v>
      </c>
    </row>
    <row r="49" spans="1:3" ht="30" x14ac:dyDescent="0.25">
      <c r="A49" s="4" t="s">
        <v>46</v>
      </c>
      <c r="B49" s="22"/>
      <c r="C49" s="29">
        <v>0</v>
      </c>
    </row>
    <row r="50" spans="1:3" ht="30" x14ac:dyDescent="0.25">
      <c r="A50" s="4" t="s">
        <v>47</v>
      </c>
      <c r="B50" s="22"/>
      <c r="C50" s="29">
        <v>0</v>
      </c>
    </row>
    <row r="51" spans="1:3" ht="30" x14ac:dyDescent="0.25">
      <c r="A51" s="4" t="s">
        <v>48</v>
      </c>
      <c r="B51" s="22"/>
      <c r="C51" s="29">
        <v>0</v>
      </c>
    </row>
    <row r="52" spans="1:3" ht="30" x14ac:dyDescent="0.25">
      <c r="A52" s="4" t="s">
        <v>49</v>
      </c>
      <c r="B52" s="22"/>
      <c r="C52" s="29">
        <v>0</v>
      </c>
    </row>
    <row r="53" spans="1:3" ht="30" x14ac:dyDescent="0.25">
      <c r="A53" s="4" t="s">
        <v>50</v>
      </c>
      <c r="B53" s="22"/>
      <c r="C53" s="29">
        <v>0</v>
      </c>
    </row>
    <row r="54" spans="1:3" ht="30" x14ac:dyDescent="0.25">
      <c r="A54" s="4" t="s">
        <v>51</v>
      </c>
      <c r="B54" s="22"/>
      <c r="C54" s="29">
        <v>0</v>
      </c>
    </row>
    <row r="55" spans="1:3" x14ac:dyDescent="0.25">
      <c r="A55" s="2" t="s">
        <v>28</v>
      </c>
      <c r="B55" s="26">
        <f>B56+B60+B63</f>
        <v>3896000</v>
      </c>
      <c r="C55" s="29">
        <v>0</v>
      </c>
    </row>
    <row r="56" spans="1:3" x14ac:dyDescent="0.25">
      <c r="A56" s="4" t="s">
        <v>29</v>
      </c>
      <c r="B56" s="22">
        <v>310000</v>
      </c>
      <c r="C56" s="29">
        <v>0</v>
      </c>
    </row>
    <row r="57" spans="1:3" ht="30" x14ac:dyDescent="0.25">
      <c r="A57" s="4" t="s">
        <v>30</v>
      </c>
      <c r="B57" s="22"/>
      <c r="C57" s="29">
        <v>0</v>
      </c>
    </row>
    <row r="58" spans="1:3" ht="30" x14ac:dyDescent="0.25">
      <c r="A58" s="4" t="s">
        <v>31</v>
      </c>
      <c r="B58" s="22"/>
      <c r="C58" s="29">
        <v>0</v>
      </c>
    </row>
    <row r="59" spans="1:3" ht="30" x14ac:dyDescent="0.25">
      <c r="A59" s="4" t="s">
        <v>32</v>
      </c>
      <c r="B59" s="22"/>
      <c r="C59" s="29">
        <v>0</v>
      </c>
    </row>
    <row r="60" spans="1:3" ht="30" x14ac:dyDescent="0.25">
      <c r="A60" s="4" t="s">
        <v>33</v>
      </c>
      <c r="B60" s="22">
        <v>3500000</v>
      </c>
      <c r="C60" s="29">
        <v>0</v>
      </c>
    </row>
    <row r="61" spans="1:3" x14ac:dyDescent="0.25">
      <c r="A61" s="4" t="s">
        <v>52</v>
      </c>
      <c r="B61" s="22"/>
      <c r="C61" s="29">
        <v>0</v>
      </c>
    </row>
    <row r="62" spans="1:3" x14ac:dyDescent="0.25">
      <c r="A62" s="4" t="s">
        <v>53</v>
      </c>
      <c r="B62" s="22"/>
      <c r="C62" s="29">
        <v>0</v>
      </c>
    </row>
    <row r="63" spans="1:3" x14ac:dyDescent="0.25">
      <c r="A63" s="4" t="s">
        <v>34</v>
      </c>
      <c r="B63" s="22">
        <v>86000</v>
      </c>
      <c r="C63" s="29">
        <v>0</v>
      </c>
    </row>
    <row r="64" spans="1:3" ht="30" x14ac:dyDescent="0.25">
      <c r="A64" s="4" t="s">
        <v>54</v>
      </c>
      <c r="B64" s="22"/>
      <c r="C64" s="29">
        <v>0</v>
      </c>
    </row>
    <row r="65" spans="1:3" x14ac:dyDescent="0.25">
      <c r="A65" s="2" t="s">
        <v>55</v>
      </c>
      <c r="B65" s="22"/>
      <c r="C65" s="29">
        <v>0</v>
      </c>
    </row>
    <row r="66" spans="1:3" x14ac:dyDescent="0.25">
      <c r="A66" s="4" t="s">
        <v>56</v>
      </c>
      <c r="B66" s="27"/>
      <c r="C66" s="29">
        <v>0</v>
      </c>
    </row>
    <row r="67" spans="1:3" x14ac:dyDescent="0.25">
      <c r="A67" s="4" t="s">
        <v>57</v>
      </c>
      <c r="B67" s="27"/>
      <c r="C67" s="29">
        <v>0</v>
      </c>
    </row>
    <row r="68" spans="1:3" x14ac:dyDescent="0.25">
      <c r="A68" s="4" t="s">
        <v>58</v>
      </c>
      <c r="B68" s="27"/>
      <c r="C68" s="29">
        <v>0</v>
      </c>
    </row>
    <row r="69" spans="1:3" ht="30" x14ac:dyDescent="0.25">
      <c r="A69" s="4" t="s">
        <v>59</v>
      </c>
      <c r="B69" s="27"/>
      <c r="C69" s="29">
        <v>0</v>
      </c>
    </row>
    <row r="70" spans="1:3" ht="30" x14ac:dyDescent="0.25">
      <c r="A70" s="2" t="s">
        <v>60</v>
      </c>
      <c r="B70" s="27"/>
      <c r="C70" s="29">
        <v>0</v>
      </c>
    </row>
    <row r="71" spans="1:3" x14ac:dyDescent="0.25">
      <c r="A71" s="4" t="s">
        <v>61</v>
      </c>
      <c r="B71" s="27"/>
      <c r="C71" s="29">
        <v>0</v>
      </c>
    </row>
    <row r="72" spans="1:3" ht="30" x14ac:dyDescent="0.25">
      <c r="A72" s="4" t="s">
        <v>62</v>
      </c>
      <c r="B72" s="27"/>
      <c r="C72" s="29">
        <v>0</v>
      </c>
    </row>
    <row r="73" spans="1:3" x14ac:dyDescent="0.25">
      <c r="A73" s="2" t="s">
        <v>63</v>
      </c>
      <c r="B73" s="27"/>
      <c r="C73" s="29">
        <v>0</v>
      </c>
    </row>
    <row r="74" spans="1:3" x14ac:dyDescent="0.25">
      <c r="A74" s="4" t="s">
        <v>64</v>
      </c>
      <c r="B74" s="27"/>
      <c r="C74" s="29">
        <v>0</v>
      </c>
    </row>
    <row r="75" spans="1:3" x14ac:dyDescent="0.25">
      <c r="A75" s="4" t="s">
        <v>65</v>
      </c>
      <c r="B75" s="27"/>
      <c r="C75" s="29">
        <v>0</v>
      </c>
    </row>
    <row r="76" spans="1:3" ht="30" x14ac:dyDescent="0.25">
      <c r="A76" s="4" t="s">
        <v>66</v>
      </c>
      <c r="B76" s="27"/>
      <c r="C76" s="29">
        <v>0</v>
      </c>
    </row>
    <row r="77" spans="1:3" x14ac:dyDescent="0.25">
      <c r="A77" s="5" t="s">
        <v>35</v>
      </c>
      <c r="B77" s="28">
        <f>B13+B19+B29+B55</f>
        <v>60000000</v>
      </c>
      <c r="C77" s="30">
        <v>0</v>
      </c>
    </row>
    <row r="78" spans="1:3" x14ac:dyDescent="0.25">
      <c r="A78" s="3"/>
      <c r="B78" s="9"/>
    </row>
    <row r="79" spans="1:3" x14ac:dyDescent="0.25">
      <c r="A79" s="1" t="s">
        <v>67</v>
      </c>
      <c r="B79" s="9"/>
    </row>
    <row r="80" spans="1:3" x14ac:dyDescent="0.25">
      <c r="A80" s="2" t="s">
        <v>68</v>
      </c>
      <c r="B80" s="9"/>
    </row>
    <row r="81" spans="1:8" ht="30" x14ac:dyDescent="0.25">
      <c r="A81" s="4" t="s">
        <v>69</v>
      </c>
      <c r="B81" s="9"/>
    </row>
    <row r="82" spans="1:8" ht="30" x14ac:dyDescent="0.25">
      <c r="A82" s="4" t="s">
        <v>70</v>
      </c>
      <c r="B82" s="9"/>
    </row>
    <row r="83" spans="1:8" x14ac:dyDescent="0.25">
      <c r="A83" s="2" t="s">
        <v>71</v>
      </c>
      <c r="B83" s="9"/>
    </row>
    <row r="84" spans="1:8" x14ac:dyDescent="0.25">
      <c r="A84" s="4" t="s">
        <v>72</v>
      </c>
      <c r="B84" s="9"/>
    </row>
    <row r="85" spans="1:8" x14ac:dyDescent="0.25">
      <c r="A85" s="4" t="s">
        <v>73</v>
      </c>
      <c r="B85" s="9"/>
    </row>
    <row r="86" spans="1:8" x14ac:dyDescent="0.25">
      <c r="A86" s="2" t="s">
        <v>74</v>
      </c>
      <c r="B86" s="9"/>
    </row>
    <row r="87" spans="1:8" ht="30" x14ac:dyDescent="0.25">
      <c r="A87" s="4" t="s">
        <v>75</v>
      </c>
      <c r="B87" s="9"/>
    </row>
    <row r="88" spans="1:8" x14ac:dyDescent="0.25">
      <c r="A88" s="5" t="s">
        <v>76</v>
      </c>
      <c r="B88" s="8">
        <f>B77</f>
        <v>60000000</v>
      </c>
      <c r="C88" s="32">
        <v>0</v>
      </c>
      <c r="D88" s="24"/>
      <c r="E88" s="24"/>
    </row>
    <row r="89" spans="1:8" ht="15.75" x14ac:dyDescent="0.25">
      <c r="A89" s="6"/>
      <c r="B89" s="10"/>
    </row>
    <row r="90" spans="1:8" x14ac:dyDescent="0.25">
      <c r="A90" s="12" t="s">
        <v>91</v>
      </c>
      <c r="B90" s="23"/>
    </row>
    <row r="91" spans="1:8" x14ac:dyDescent="0.25">
      <c r="A91" t="s">
        <v>78</v>
      </c>
    </row>
    <row r="92" spans="1:8" x14ac:dyDescent="0.25">
      <c r="A92" t="s">
        <v>83</v>
      </c>
    </row>
    <row r="93" spans="1:8" x14ac:dyDescent="0.25">
      <c r="A93" s="13" t="s">
        <v>84</v>
      </c>
      <c r="B93" s="14"/>
      <c r="C93" s="13"/>
      <c r="D93" s="13"/>
      <c r="E93" s="13"/>
      <c r="F93" s="13"/>
      <c r="G93" s="15"/>
      <c r="H93" s="15"/>
    </row>
    <row r="94" spans="1:8" x14ac:dyDescent="0.25">
      <c r="A94" s="13" t="s">
        <v>85</v>
      </c>
      <c r="B94" s="14"/>
      <c r="C94" s="13"/>
      <c r="D94" s="13"/>
      <c r="E94" s="13"/>
      <c r="F94" s="13"/>
      <c r="G94" s="15"/>
      <c r="H94" s="15"/>
    </row>
    <row r="95" spans="1:8" x14ac:dyDescent="0.25">
      <c r="A95" s="13" t="s">
        <v>79</v>
      </c>
      <c r="B95" s="14"/>
      <c r="C95" s="13"/>
      <c r="D95" s="13"/>
      <c r="E95" s="13"/>
      <c r="F95" s="13"/>
      <c r="G95" s="15"/>
      <c r="H95" s="15"/>
    </row>
    <row r="96" spans="1:8" x14ac:dyDescent="0.25">
      <c r="A96" s="13"/>
      <c r="B96" s="14"/>
      <c r="C96" s="13"/>
      <c r="D96" s="13"/>
      <c r="E96" s="13"/>
      <c r="F96" s="13"/>
    </row>
    <row r="97" spans="1:9" x14ac:dyDescent="0.25">
      <c r="A97" t="s">
        <v>80</v>
      </c>
    </row>
    <row r="98" spans="1:9" x14ac:dyDescent="0.25">
      <c r="A98" t="s">
        <v>81</v>
      </c>
    </row>
    <row r="99" spans="1:9" x14ac:dyDescent="0.25">
      <c r="A99" t="s">
        <v>82</v>
      </c>
    </row>
    <row r="103" spans="1:9" x14ac:dyDescent="0.25">
      <c r="I103" t="s">
        <v>86</v>
      </c>
    </row>
  </sheetData>
  <mergeCells count="2">
    <mergeCell ref="A4:E8"/>
    <mergeCell ref="A9:C9"/>
  </mergeCells>
  <printOptions horizontalCentered="1"/>
  <pageMargins left="0.7" right="0.7" top="0.75" bottom="0.75" header="0.3" footer="0.3"/>
  <pageSetup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PRESPUESTO APROBADO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2023-12-16T02:25:49Z</cp:lastPrinted>
  <dcterms:created xsi:type="dcterms:W3CDTF">2018-04-17T18:57:16Z</dcterms:created>
  <dcterms:modified xsi:type="dcterms:W3CDTF">2024-01-08T13:15:06Z</dcterms:modified>
</cp:coreProperties>
</file>